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6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5"/>
  </bookViews>
  <sheets>
    <sheet name="CALIDAD" sheetId="12" r:id="rId1"/>
    <sheet name="FINANCIEROS" sheetId="10" r:id="rId2"/>
    <sheet name="PEFC" sheetId="17" r:id="rId3"/>
    <sheet name="POD" sheetId="18" r:id="rId4"/>
    <sheet name="DHI" sheetId="19" r:id="rId5"/>
    <sheet name="PGTS" sheetId="20" r:id="rId6"/>
    <sheet name="PFRH" sheetId="21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<sst xmlns="http://schemas.openxmlformats.org/spreadsheetml/2006/main" count="512" uniqueCount="266">
  <si>
    <t>Satisfacción</t>
  </si>
  <si>
    <t>Ítem</t>
  </si>
  <si>
    <t>SATISFACCIÓN</t>
  </si>
  <si>
    <t>Media</t>
  </si>
  <si>
    <t>¿El personal con el que tuviste contacto, al momento de solicitar el material, te atendió de manera amable y cordial?</t>
  </si>
  <si>
    <t>¿Se cumplió con el tiempo estimado de entrega?</t>
  </si>
  <si>
    <t>¿En caso de devolución de productos, se le ofreció una solución para el cumplimiento de sus necesidades?</t>
  </si>
  <si>
    <t>Conformidad</t>
  </si>
  <si>
    <t>¿Los productos o servicios suministrados cumplen las características solicitadas?</t>
  </si>
  <si>
    <t>Eficacia</t>
  </si>
  <si>
    <t>Porcentaje de solicitudes atendidas</t>
  </si>
  <si>
    <t>Porcentaje de solicitudes no atendidas</t>
  </si>
  <si>
    <t>Suma de bienes y servicios solicitados en POASB</t>
  </si>
  <si>
    <t>Bienes o servicios suministrados</t>
  </si>
  <si>
    <t>La puntualidad del auditor fue:</t>
  </si>
  <si>
    <t>El trato del auditor fue considerdo y amable</t>
  </si>
  <si>
    <t>El conocimiento en cuanto a la documentación del sistema fue</t>
  </si>
  <si>
    <t>El lenguaje que aplicó el auditor durante la auditorí­a fue claro y preciso</t>
  </si>
  <si>
    <t>La aclaración de las dudas por parte del auditor fue</t>
  </si>
  <si>
    <t>CONFORMIDAD</t>
  </si>
  <si>
    <t xml:space="preserve">Sí </t>
  </si>
  <si>
    <t>No</t>
  </si>
  <si>
    <t>¿Se informó sobre el alcance de la auditorí­a?</t>
  </si>
  <si>
    <t>¿Durante la reunión de apertura, se informó sobre los objetivos de auditoría?</t>
  </si>
  <si>
    <t>¿Los asistentes firmaron la lista de apertura y cierre?</t>
  </si>
  <si>
    <t>¿Al momento de encontrar un hallazgo te lo comunicó el auditor?</t>
  </si>
  <si>
    <t>¿Se te informó sobre los resultados de auditorí­a interna?</t>
  </si>
  <si>
    <t>¿El auditor entregó el informe de auditorí­a, 7 días hábiles posteriores a la realización de la misma?</t>
  </si>
  <si>
    <t>¿En el informe de auditorí­a están registrados los hallazgos que se detectaron durante la aplicación de la auditorí­a?</t>
  </si>
  <si>
    <t>¿Se llevó a cabo la revisión del estado de los hallazgos de las auditorí­as interna y externa previas?</t>
  </si>
  <si>
    <t>Porcentaje de cumplimiento del Programa de Auditorí</t>
  </si>
  <si>
    <t>Auditorias programadas</t>
  </si>
  <si>
    <t>Auditorias realizadas</t>
  </si>
  <si>
    <t>Eficiencia</t>
  </si>
  <si>
    <t>Promedio horas - auditor líder por auditoria.</t>
  </si>
  <si>
    <t>No.</t>
  </si>
  <si>
    <t>Auditor</t>
  </si>
  <si>
    <t xml:space="preserve">Suma de horas auditor lider empleadas en el total de las auditorias </t>
  </si>
  <si>
    <t>Númer de auditorias realizadas</t>
  </si>
  <si>
    <t>Promedio de horas auditor lider por auditoria</t>
  </si>
  <si>
    <t xml:space="preserve">¿Cómo  considera  el  servicio  que brindamos  en  el  proceso? 
</t>
  </si>
  <si>
    <t>Califique el trato que le ha dado el personal del proceso</t>
  </si>
  <si>
    <t>¿Cómo considera el tiempo de entrega del material?</t>
  </si>
  <si>
    <t>¿Se le informo la fecha aproximada en que se le entregaría el material?</t>
  </si>
  <si>
    <t>¿La compaginación de los libros es correcta?</t>
  </si>
  <si>
    <t>¿La costura es correcta?</t>
  </si>
  <si>
    <t>¿El título y nombre del autor grabados en la pasta son legibles y son los mismos de la portada del libro?</t>
  </si>
  <si>
    <t>¿Las pastas estan colocadas correctamente?</t>
  </si>
  <si>
    <t>¿Los materiales que son devueltos están limpios y en condiciones para su uso?</t>
  </si>
  <si>
    <t>¿El servicio resuelve las necesidades de encuadernación del centro de información?</t>
  </si>
  <si>
    <t>Porcentaje de atención de demanda de encuadernación de acervos contemporáneos en el tiempo comprometido</t>
  </si>
  <si>
    <t>Porcentaje de acervo encuadernado en el tiempo comprometido en los últimos 6 meses</t>
  </si>
  <si>
    <t>Porcentaja de acervo encuadernado no entregado en el tiempo comprometido</t>
  </si>
  <si>
    <t>Sumatoria de volúmenes solicitados</t>
  </si>
  <si>
    <t>Sumatoria de volúmenes encuadernados en el tiempo comprometido</t>
  </si>
  <si>
    <t>Porcentaje de producción de acervos encuadernados por encuadernador en la unidad de tiempo determinada (Días habiles).</t>
  </si>
  <si>
    <t>Encuadernador</t>
  </si>
  <si>
    <t>Sumatoria de volúmenes encuadernados por encuadernador</t>
  </si>
  <si>
    <t>Sumatoria de volúmenes comprometidos por encuadernador</t>
  </si>
  <si>
    <t>Porcentaje de produccion de acervos encuaernados por encuadernacor en la unidad de tiempo determinada</t>
  </si>
  <si>
    <t>TOTAL</t>
  </si>
  <si>
    <t>El trato que recibe del personal del proceso</t>
  </si>
  <si>
    <t>El trato del personal que realiza la entrega de los libros en la biblioteca</t>
  </si>
  <si>
    <t>La comunicación con el proceso</t>
  </si>
  <si>
    <t>El tiempo de respuesta a su solicitud</t>
  </si>
  <si>
    <t>La calidad del servicio que se proporcionó</t>
  </si>
  <si>
    <t>Conformidad de materiales procesados</t>
  </si>
  <si>
    <t>Porciento de conformidad de materiales procesados</t>
  </si>
  <si>
    <t>Número de libros procesados (último año)</t>
  </si>
  <si>
    <t>Número de productos no conformes (último año)</t>
  </si>
  <si>
    <t>Porcentaje</t>
  </si>
  <si>
    <t>Nombre</t>
  </si>
  <si>
    <t xml:space="preserve">Registros </t>
  </si>
  <si>
    <t>% de Productividad personal</t>
  </si>
  <si>
    <t>Registros nuevos</t>
  </si>
  <si>
    <t>Registros borrado</t>
  </si>
  <si>
    <t>Registros modificados</t>
  </si>
  <si>
    <t>Total de movimiento</t>
  </si>
  <si>
    <t>Satisfacción (Evaluación del cliente de referencia virtual)</t>
  </si>
  <si>
    <t>Satisfacción (Evaluación del cliente en los servicios bibliotecarios)</t>
  </si>
  <si>
    <t>Satisfacción (Evaluación del cliente de los servicios de informacón en línea)</t>
  </si>
  <si>
    <t>Conformidad (Evaluación del cliente de referencia virtual)</t>
  </si>
  <si>
    <t>Conformidad (Evaluación del cliente en los servicios bibliotecarios)</t>
  </si>
  <si>
    <t>Conformidad (Evaluación del cliente de los servicios de informacón en línea)</t>
  </si>
  <si>
    <t>¿Cómo considera la accesibilidad al formulario de Referencial virtual?</t>
  </si>
  <si>
    <t>¿Cómo califica su satisfacción, respecto al contenido enviado por el referencista, en relación a  la información solicitada?</t>
  </si>
  <si>
    <t>¿Cómo considera la formación del referencista para precisar y proporcionar las necesidades de información solicitada?</t>
  </si>
  <si>
    <t>El tiempo que transcurrió desde que solicitó asistencia virtual y el tiempo en el que recibió respuesta fue:</t>
  </si>
  <si>
    <t>¿Cómo fue la puntualidad del instructor?</t>
  </si>
  <si>
    <t>¿Trató los temas de la charla con dominio?</t>
  </si>
  <si>
    <t>¿Resolvió las dudas planteadas?</t>
  </si>
  <si>
    <t>¿Identificó las conclusiones al término de la sesión?</t>
  </si>
  <si>
    <t>¿Los temas de la sesión cubrieron tus expectativas?</t>
  </si>
  <si>
    <t>¿Consideras que los contenidos de la charla son útiles?</t>
  </si>
  <si>
    <t>¿Al terminar la charla  aumentó tu conocimiento sobre el tema?</t>
  </si>
  <si>
    <t xml:space="preserve">SE DESARROLLARON LOS TEMAS COMPLETOS SOBRE: </t>
  </si>
  <si>
    <t>Servicios con los que cuentan las bibliotecas de la UMSNH</t>
  </si>
  <si>
    <t>Biblioteca virtual</t>
  </si>
  <si>
    <t>Catálogo en línea</t>
  </si>
  <si>
    <t>Información de recursos electrónicos</t>
  </si>
  <si>
    <t>¿Consideras que los contenidos de la plática son útiles?</t>
  </si>
  <si>
    <t>¿Al terminar la plática aumento tú conocimiento sobre el tema?</t>
  </si>
  <si>
    <t xml:space="preserve">“SE DESARROLLARON LOS TEMAS COMPLETOS SOBRE: ” </t>
  </si>
  <si>
    <t>Acceso y descripción de los servicios de la Biblioteca Virtual</t>
  </si>
  <si>
    <t>Explicación y diferencias entre las bases de datos libres e institucionales</t>
  </si>
  <si>
    <t>Herramientas y ejercicios de búsqueda y recuperación de la información.</t>
  </si>
  <si>
    <t>¿Se le envió acuse de recibo a su solicitud?</t>
  </si>
  <si>
    <t>¿Se le informó el tiempo de respuesta a su solicitud?</t>
  </si>
  <si>
    <t>¿Se le envió una respuesta estructurada con encabezamiento, saludo y cuerpo?</t>
  </si>
  <si>
    <t>¿La información enviada maneja referencias?</t>
  </si>
  <si>
    <t>Sí</t>
  </si>
  <si>
    <t>Eficacia Porcentaje de cumplimiento de solicitudes de servicio  de charlas, cursos y servicios de referencia virtual</t>
  </si>
  <si>
    <t>Porcentaje de cumplimiento de solicitudes de servicio de charlas</t>
  </si>
  <si>
    <t>Porcentaje de solicitudes de servicio de charlas no atendidas</t>
  </si>
  <si>
    <t>Sumatoria de charlas atendidas</t>
  </si>
  <si>
    <t>Sumatoria de charlas solicitadas</t>
  </si>
  <si>
    <t>Porcentaje de cumplimiento de solicitudes de servicio de cursos</t>
  </si>
  <si>
    <t>Porcentaje de cumplimiento de solicitudes de servicio de servicios de referencia virtual</t>
  </si>
  <si>
    <t>Porcentaje de solicitudes de servicio de cursos no atendidas</t>
  </si>
  <si>
    <t>Sumatoria de cursos solicitadas</t>
  </si>
  <si>
    <t>Sumatoria de cursos atendidas</t>
  </si>
  <si>
    <t>Porcentaje de solicitudes de servicio de referencia virtual atendidas</t>
  </si>
  <si>
    <t>Sumatoria de servicios de referencia virtual solicitadas</t>
  </si>
  <si>
    <t>Sumatoria de servicios de referencia virtual atendidas</t>
  </si>
  <si>
    <t>Promedio horas impartidas por instructor en charlas y talleres.</t>
  </si>
  <si>
    <t>Total de horas impartidas por todos los instructores</t>
  </si>
  <si>
    <t>Númer de instructores participantes</t>
  </si>
  <si>
    <t>Solicitudes de servicios de referencia atendidos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</si>
  <si>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</si>
  <si>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</si>
  <si>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</si>
  <si>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</si>
  <si>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</si>
  <si>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</si>
  <si>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</si>
  <si>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</si>
  <si>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</si>
  <si>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</si>
  <si>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</si>
  <si>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</si>
  <si>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Diseño y Desarrollo de Software</t>
  </si>
  <si>
    <t>¿Se llevó a cabo el desarrollo o modificación del software conforme a las fechas establecidas en el registro R-PGTS-DDS-?</t>
  </si>
  <si>
    <t>¿Recibiste una explicación adecuada del funcionamiento del software?</t>
  </si>
  <si>
    <t>¿El tiempo de respuesta para atender su solicitud fue?</t>
  </si>
  <si>
    <t>Califica el trato del personal con quien tienes contacto</t>
  </si>
  <si>
    <t>¿Cómo consideras el servicio que te brindamos en el proceso?</t>
  </si>
  <si>
    <t>¿El tiempo para resolver su solicitud fue?</t>
  </si>
  <si>
    <t>¿El trato del personal con quien tienes contacto es cordial y amable?</t>
  </si>
  <si>
    <t>¿El servicio se adapta a las necesidades de su área o biblioteca?</t>
  </si>
  <si>
    <t>Conformidad de Diseño y Desarrollo de Software</t>
  </si>
  <si>
    <t>Conformidad de soporte técnico y redes.</t>
  </si>
  <si>
    <t>Avance porcentual de solicitudes atendidas.</t>
  </si>
  <si>
    <t>Sumatoria de solicitudes atendidas a tiempo.</t>
  </si>
  <si>
    <t>Total de solicitudes</t>
  </si>
  <si>
    <t>Sumatoria de acciones realizadas en tiempo.</t>
  </si>
  <si>
    <t>Total de acciones programadas.</t>
  </si>
  <si>
    <t>Avance porcentual de acciones programadas programa preventivo de equipo de computo</t>
  </si>
  <si>
    <t>Eficiencia por persona de soporte técnico y redes.</t>
  </si>
  <si>
    <t>Avance porcentual de solicitudes atendidas en un trimestre.</t>
  </si>
  <si>
    <t>Sumatoria de solicitudes atendidas en un trimestre.</t>
  </si>
  <si>
    <t>Suma de horas invertidas en el trimestre.</t>
  </si>
  <si>
    <t>Suma de solicitudes atendidas en el trimestre.</t>
  </si>
  <si>
    <t>Tiempo promedio de solicitudes atendidas</t>
  </si>
  <si>
    <t>¿Para explicar los temas expuestos uso lenguaje claro?</t>
  </si>
  <si>
    <t>¿Al aclarar dudas de los participantes, las respuestas fueron satisfactorias?</t>
  </si>
  <si>
    <t>¿Durante el desarrollo de los contenidos, el instructor fomento la participación del grupo?</t>
  </si>
  <si>
    <t>¿El instructor trato de manera homogénea a todos los participantes, sin hacer favoritismos?</t>
  </si>
  <si>
    <t>¿Cómo te pareció el dominio del tema del instructor acerca de los contenidos abordados en el curso?</t>
  </si>
  <si>
    <t>¿Los temas tratados en el curso son aplicables a mi área laboral?</t>
  </si>
  <si>
    <t>¿Los temas tratados durante el curso cubrieron mis expectativas?</t>
  </si>
  <si>
    <t>¿La redacción usada en el material visual fue clara?</t>
  </si>
  <si>
    <t>¿Los materiales usados en el curso te parecieron apropiados para el aprendizaje?</t>
  </si>
  <si>
    <t>¿Se te informó de la fecha, hora y lugar del curso?</t>
  </si>
  <si>
    <t>¿Se cumplieron los horarios programados para el curso?</t>
  </si>
  <si>
    <t>¿Se cumplieron las fechas, horas y lugar programados del curso?</t>
  </si>
  <si>
    <t>¿Al iniciar el curso, el instructor se presentó?</t>
  </si>
  <si>
    <t xml:space="preserve">¿El instructor presentó el curso, los contenidos y objetivos? </t>
  </si>
  <si>
    <t>¿El instructor dio a conocer la forma de evaluación?</t>
  </si>
  <si>
    <t>¿El instructor desarrolló todos los temas indicados al inicio del curso?</t>
  </si>
  <si>
    <t>¿El instructor aplicó ejercicios de retroalimentación de acuerdo al tema revisado?</t>
  </si>
  <si>
    <t>¿El instructor aplicó la evaluación final?</t>
  </si>
  <si>
    <t>¿El instructor revisó con el grupo el cumplimiento de los objetivos del curso?</t>
  </si>
  <si>
    <t xml:space="preserve">Eficacia </t>
  </si>
  <si>
    <t>Personas capacitadas</t>
  </si>
  <si>
    <t>Personas aprobadas</t>
  </si>
  <si>
    <t>Eficacia de personas capacitadas</t>
  </si>
  <si>
    <t>Eficacia de personas aprobadas</t>
  </si>
  <si>
    <t>Número de horas impartidas</t>
  </si>
  <si>
    <t xml:space="preserve">Conformidad </t>
  </si>
  <si>
    <t>No. De desarrollo</t>
  </si>
  <si>
    <t xml:space="preserve">Número de requisitos </t>
  </si>
  <si>
    <t>Sumatoria de de requisitos de  por ítem</t>
  </si>
  <si>
    <t>Sumatoria de requisitos conformes por item</t>
  </si>
  <si>
    <t>El tiempo de desarrollo cumple con las fechas establecidas en el formato</t>
  </si>
  <si>
    <t>El trato del personal con quien tienes contacto es cordial y amable</t>
  </si>
  <si>
    <t>El desarrollador interactuó contigo conforme avanzaba el desarrollo del software solicitado</t>
  </si>
  <si>
    <t>La información para acceder al servicio de diseño y desarrollo de software es clara y compresible</t>
  </si>
  <si>
    <t>Total</t>
  </si>
  <si>
    <t>¿El cliente ha revisado y probado el desarrollo?</t>
  </si>
  <si>
    <t>¿El cliente está conforme en todo aspecto con el desarrollo entregado?</t>
  </si>
  <si>
    <t>¿El cliente da su consentimiento para que el desarrollo entre en operación?</t>
  </si>
  <si>
    <t>¿El personal establecido por el cliente ha sido enterado y/o capacitado para el uso correcto del desarrollo?</t>
  </si>
  <si>
    <t>Porcentaje de Conformidad</t>
  </si>
  <si>
    <t>Número de requisitos conformes</t>
  </si>
  <si>
    <t>*Los datos de esta sección se recuperan del formato diseño y desarrollo de software (PGTS _R _DDS_8.3.1)</t>
  </si>
  <si>
    <t>*Los datos de esta sección se recuperan del formato evaluación del cliente de soporte de software PGTS_R_ECSS_9.1.2_2020_02</t>
  </si>
  <si>
    <t>SOPORTE DE SOFTWARE</t>
  </si>
  <si>
    <t>SOPORTE TECNICO Y REDES</t>
  </si>
  <si>
    <t>¿Tu solicitud fue atendida en menos de 48 horas?</t>
  </si>
  <si>
    <t>¿Se resolvio el problema que reportaste satisfactoriamente?</t>
  </si>
  <si>
    <t>¿El servicio solicitado ayuda al desempeño de tus actividades en el Sitema Bibliotecario?</t>
  </si>
  <si>
    <t>Solicitudes atendidas en un trimestre</t>
  </si>
  <si>
    <t>Solicitudes recibidas en trimestre</t>
  </si>
  <si>
    <t>ENE-MAR</t>
  </si>
  <si>
    <t>JUL-SEP</t>
  </si>
  <si>
    <t>¿Tu solicitud fue atendida en menos de 48 horas? (No resuelta solo atendida).</t>
  </si>
  <si>
    <t>¿Se resolvió el problema que reportaste satisfactoriamente?</t>
  </si>
  <si>
    <t>¿Recibiste una explicación del procedimiento para resolver tu problema?</t>
  </si>
  <si>
    <t>¿Al finalizar el servicio  se te solicitó tu firma de conformidad del servicio?</t>
  </si>
  <si>
    <t>¿Se te aviso la fecha en la cual estaba programado tu mantenimiento?</t>
  </si>
  <si>
    <t>Considera usted que, al llevar a cabo el mantenimiento preventivo de equipo de cómputo, ¿la vida útil de estos se extiende?</t>
  </si>
  <si>
    <t>¿Recibiste una explicación del procedimiento que se realizó en el equipo de cómputo?</t>
  </si>
  <si>
    <t>¿Al finalizar el servicio se te solicitó tu firma de conformidad del inventario del equipo de cómputo?</t>
  </si>
  <si>
    <t>Considera que el tiempo total en el que se realizó el mantenimiento fue: (de acuerdo al tiempo estimado en el programa preventivo de equipo de cómputo)</t>
  </si>
  <si>
    <t>Al concluir el mantenimiento preventivo la limpieza interna de los equipos de computo es:</t>
  </si>
  <si>
    <t>¿Se te aviso la fecha en la cual estaba programado tu mantenimiento de arco magnético?</t>
  </si>
  <si>
    <t>Considera usted que, al llevar a cabo el mantenimiento del arco de seguridad cada semestre, ¿la vida útil de estos se extiende?</t>
  </si>
  <si>
    <t>¿Recibiste una explicación del mantenimiento que se le realizó en el arco magnético?</t>
  </si>
  <si>
    <t>¿Al finalizar el servicio se te solicitó tu firma de conformidad?</t>
  </si>
  <si>
    <t>Al terminar el mantenimiento del arco magnético, la limpieza interna del mismo fue:</t>
  </si>
  <si>
    <t xml:space="preserve">Como consideras que fue el servicio proporcionado en el mantenimiento del arco magnético. </t>
  </si>
  <si>
    <t>Mes</t>
  </si>
  <si>
    <t>MAY-JUN</t>
  </si>
  <si>
    <t>SEP-DIC</t>
  </si>
  <si>
    <t>JUL-AGO</t>
  </si>
  <si>
    <t>ANUAL</t>
  </si>
  <si>
    <t>ABR-JUN</t>
  </si>
  <si>
    <t>OCT-NOV</t>
  </si>
  <si>
    <t>Promedio trimestral</t>
  </si>
  <si>
    <t>Promedio anual</t>
  </si>
  <si>
    <t>Sumatoria de solicitudes atendidas por persona</t>
  </si>
  <si>
    <t>Persona (1)</t>
  </si>
  <si>
    <t>Persona (2)</t>
  </si>
  <si>
    <t>Persona (3)</t>
  </si>
  <si>
    <t>Persona (4)</t>
  </si>
  <si>
    <t>Persona (5)</t>
  </si>
  <si>
    <t>Número de solicitudes recibidas por trimeste</t>
  </si>
  <si>
    <t>Promedio de satisfacción de diseño y desarrollo del software PGTS1.1</t>
  </si>
  <si>
    <t>Conformidad de diseño y desarrollo de software PGTS1.2</t>
  </si>
  <si>
    <t>Eficacia de diseño y desarrollo de software PGTS1.4</t>
  </si>
  <si>
    <t>Promedio de satisfacción de soporte de software PGTS2.1</t>
  </si>
  <si>
    <t>Promedio de conformidad soporte de software PGTS2.2</t>
  </si>
  <si>
    <t>Eficiencia soporte de software PGTS2.4</t>
  </si>
  <si>
    <t>Eficacia de Soporte de software (Avance porcentual de solicitudes atendidas en un trimestre) PGTS2.3</t>
  </si>
  <si>
    <t>EFICACIA</t>
  </si>
  <si>
    <t>ITEM</t>
  </si>
  <si>
    <t>Promedio de satisfacción del proceso de soporte técnico y redes PGTS3.1</t>
  </si>
  <si>
    <t>Promedio de conformidad del proceso de soporte técnico y redes PGTS3.2</t>
  </si>
  <si>
    <t>Eficacia del proceso de soporte técnico y redes PGTS3.3</t>
  </si>
  <si>
    <t>Eficiencia del servicio de soporte técnico y redes PGTS3.4</t>
  </si>
  <si>
    <t>Conformidad del proceso de mantenimiento de equipo de seguridad PGTS3.9</t>
  </si>
  <si>
    <t>Promedio de conformidad de diseño y desarrollo de software PGTS1.3</t>
  </si>
  <si>
    <t>Conformidad del proceso de mantenimiento preventivo de equipo de cómputo PGTS3.6</t>
  </si>
  <si>
    <t>Satisfacción del proceso de mantenimiento preventivo de equipo de cómputo PGTS3.5</t>
  </si>
  <si>
    <t>Eficacia del servicio de mantenimiento preventivo de equipo de cómputo PGTS3.7</t>
  </si>
  <si>
    <t>Satisfacción del mantenimiento de equipo de seguridad PGTS3.8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</si>
</sst>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"/>
      <family val="2"/>
    </font>
    <font>
      <b/>
      <sz val="16"/>
      <color theme="7" tint="-0.24997000396251678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7" tint="-0.2499700039625167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.5"/>
      <color theme="1"/>
      <name val="Atlanta"/>
      <family val="2"/>
    </font>
    <font>
      <b/>
      <sz val="12"/>
      <color theme="1"/>
      <name val="Tahoma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0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2" fillId="0" borderId="1" xfId="0" applyFont="1" applyBorder="1"/>
    <xf numFmtId="0" fontId="8" fillId="0" borderId="1" xfId="0" applyFont="1" applyBorder="1" applyAlignment="1">
      <alignment horizontal="justify" vertical="center" wrapText="1"/>
    </xf>
    <xf numFmtId="43" fontId="0" fillId="0" borderId="1" xfId="20" applyFont="1" applyBorder="1"/>
    <xf numFmtId="43" fontId="8" fillId="0" borderId="1" xfId="20" applyFont="1" applyBorder="1" applyAlignment="1">
      <alignment horizontal="center"/>
    </xf>
    <xf numFmtId="43" fontId="8" fillId="0" borderId="1" xfId="2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3" fontId="8" fillId="0" borderId="1" xfId="2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43" fontId="8" fillId="0" borderId="0" xfId="20" applyFont="1" applyBorder="1"/>
    <xf numFmtId="0" fontId="8" fillId="0" borderId="2" xfId="0" applyFont="1" applyBorder="1" applyAlignment="1">
      <alignment horizontal="center" vertical="center" wrapText="1"/>
    </xf>
    <xf numFmtId="43" fontId="8" fillId="0" borderId="2" xfId="20" applyFont="1" applyBorder="1"/>
    <xf numFmtId="0" fontId="8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5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0" fontId="0" fillId="0" borderId="1" xfId="0" applyNumberFormat="1" applyBorder="1"/>
    <xf numFmtId="0" fontId="0" fillId="0" borderId="0" xfId="0" applyAlignment="1">
      <alignment horizontal="center"/>
    </xf>
    <xf numFmtId="2" fontId="8" fillId="0" borderId="1" xfId="20" applyNumberFormat="1" applyFont="1" applyBorder="1" applyAlignment="1">
      <alignment horizontal="center" vertical="center"/>
    </xf>
    <xf numFmtId="2" fontId="8" fillId="0" borderId="2" xfId="2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2" fillId="0" borderId="3" xfId="0" applyFont="1" applyFill="1" applyBorder="1"/>
    <xf numFmtId="10" fontId="0" fillId="0" borderId="5" xfId="0" applyNumberFormat="1" applyBorder="1"/>
    <xf numFmtId="0" fontId="0" fillId="0" borderId="0" xfId="0" applyAlignment="1">
      <alignment horizontal="right"/>
    </xf>
    <xf numFmtId="10" fontId="0" fillId="0" borderId="1" xfId="21" applyNumberFormat="1" applyFont="1" applyBorder="1"/>
    <xf numFmtId="10" fontId="0" fillId="0" borderId="5" xfId="21" applyNumberFormat="1" applyFont="1" applyBorder="1"/>
    <xf numFmtId="0" fontId="0" fillId="0" borderId="0" xfId="0" applyAlignment="1">
      <alignment horizontal="center"/>
    </xf>
    <xf numFmtId="10" fontId="0" fillId="0" borderId="2" xfId="0" applyNumberFormat="1" applyBorder="1"/>
    <xf numFmtId="2" fontId="8" fillId="0" borderId="0" xfId="2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10" fontId="0" fillId="0" borderId="0" xfId="0" applyNumberFormat="1" applyBorder="1"/>
    <xf numFmtId="0" fontId="8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8" fillId="0" borderId="0" xfId="2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9" fontId="16" fillId="0" borderId="10" xfId="21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9" fillId="0" borderId="1" xfId="0" applyFont="1" applyBorder="1"/>
    <xf numFmtId="0" fontId="18" fillId="0" borderId="1" xfId="0" applyFont="1" applyBorder="1"/>
    <xf numFmtId="0" fontId="19" fillId="0" borderId="1" xfId="0" applyFont="1" applyBorder="1" applyAlignment="1">
      <alignment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18" fillId="0" borderId="0" xfId="2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1" fontId="18" fillId="0" borderId="1" xfId="2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1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4" fillId="2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2" fontId="18" fillId="0" borderId="0" xfId="2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0" xfId="0" applyFont="1" applyFill="1"/>
    <xf numFmtId="0" fontId="14" fillId="3" borderId="0" xfId="0" applyFont="1" applyFill="1" applyBorder="1" applyAlignment="1">
      <alignment horizontal="center" vertical="center" wrapText="1"/>
    </xf>
    <xf numFmtId="10" fontId="18" fillId="0" borderId="1" xfId="0" applyNumberFormat="1" applyFont="1" applyBorder="1"/>
    <xf numFmtId="0" fontId="14" fillId="2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9" fontId="18" fillId="0" borderId="1" xfId="21" applyFont="1" applyBorder="1"/>
    <xf numFmtId="0" fontId="14" fillId="2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/>
    <xf numFmtId="2" fontId="18" fillId="0" borderId="1" xfId="2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4" fillId="2" borderId="1" xfId="2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2" fontId="0" fillId="0" borderId="1" xfId="0" applyNumberFormat="1" applyBorder="1"/>
    <xf numFmtId="0" fontId="18" fillId="0" borderId="1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9" fontId="0" fillId="0" borderId="1" xfId="21" applyFont="1" applyBorder="1"/>
    <xf numFmtId="9" fontId="0" fillId="0" borderId="1" xfId="0" applyNumberFormat="1" applyBorder="1"/>
    <xf numFmtId="10" fontId="18" fillId="0" borderId="1" xfId="0" applyNumberFormat="1" applyFont="1" applyFill="1" applyBorder="1"/>
    <xf numFmtId="0" fontId="14" fillId="2" borderId="1" xfId="2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1" fontId="0" fillId="0" borderId="0" xfId="0" applyNumberFormat="1" applyBorder="1" applyAlignment="1">
      <alignment horizontal="center"/>
    </xf>
    <xf numFmtId="1" fontId="18" fillId="0" borderId="0" xfId="20" applyNumberFormat="1" applyFont="1" applyBorder="1" applyAlignment="1">
      <alignment horizontal="center" vertical="center"/>
    </xf>
    <xf numFmtId="2" fontId="0" fillId="0" borderId="0" xfId="0" applyNumberFormat="1" applyBorder="1"/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17" fillId="0" borderId="23" xfId="0" applyFont="1" applyBorder="1" applyAlignment="1">
      <alignment horizontal="left" vertical="center" wrapText="1"/>
    </xf>
    <xf numFmtId="0" fontId="21" fillId="5" borderId="0" xfId="0" applyFont="1" applyFill="1" applyAlignment="1">
      <alignment horizontal="center"/>
    </xf>
    <xf numFmtId="0" fontId="14" fillId="3" borderId="19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9" fontId="22" fillId="0" borderId="2" xfId="21" applyNumberFormat="1" applyFont="1" applyFill="1" applyBorder="1" applyAlignment="1">
      <alignment horizontal="center" vertical="center" wrapText="1"/>
    </xf>
    <xf numFmtId="0" fontId="22" fillId="0" borderId="11" xfId="21" applyNumberFormat="1" applyFont="1" applyFill="1" applyBorder="1" applyAlignment="1">
      <alignment horizontal="center" vertical="center" wrapText="1"/>
    </xf>
    <xf numFmtId="0" fontId="22" fillId="0" borderId="14" xfId="21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10" fontId="1" fillId="4" borderId="2" xfId="0" applyNumberFormat="1" applyFont="1" applyFill="1" applyBorder="1" applyAlignment="1">
      <alignment horizontal="center" vertical="center"/>
    </xf>
    <xf numFmtId="10" fontId="1" fillId="4" borderId="11" xfId="0" applyNumberFormat="1" applyFont="1" applyFill="1" applyBorder="1" applyAlignment="1">
      <alignment horizontal="center" vertical="center"/>
    </xf>
    <xf numFmtId="10" fontId="1" fillId="4" borderId="14" xfId="0" applyNumberFormat="1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gapWidth val="182"/>
        <c:axId val="34113937"/>
        <c:axId val="65446218"/>
      </c:barChart>
      <c:catAx>
        <c:axId val="341139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446218"/>
        <c:crosses val="autoZero"/>
        <c:auto val="1"/>
        <c:lblOffset val="100"/>
        <c:noMultiLvlLbl val="0"/>
      </c:catAx>
      <c:valAx>
        <c:axId val="65446218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11393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SOLICITUDES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ATENDIDAS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CALIDAD!$B$50:$B$51</c:f>
              <c:strCache/>
            </c:strRef>
          </c:cat>
          <c:val>
            <c:numRef>
              <c:f>CALIDAD!$C$50:$C$51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CALIDAD!$B$14:$B$18</c:f>
              <c:strCache/>
            </c:strRef>
          </c:cat>
          <c:val>
            <c:numRef>
              <c:f>CALIDAD!$C$14:$C$18</c:f>
              <c:numCache/>
            </c:numRef>
          </c:val>
        </c:ser>
        <c:gapWidth val="182"/>
        <c:axId val="39446907"/>
        <c:axId val="33881188"/>
      </c:barChart>
      <c:catAx>
        <c:axId val="394469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881188"/>
        <c:crosses val="autoZero"/>
        <c:auto val="1"/>
        <c:lblOffset val="100"/>
        <c:noMultiLvlLbl val="0"/>
      </c:catAx>
      <c:valAx>
        <c:axId val="33881188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44690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SATISFACCIÓN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FINANCIEROS!$B$14:$B$16</c:f>
              <c:strCache/>
            </c:strRef>
          </c:cat>
          <c:val>
            <c:numRef>
              <c:f>FINANCIEROS!$C$14:$C$16</c:f>
              <c:numCache/>
            </c:numRef>
          </c:val>
        </c:ser>
        <c:gapWidth val="182"/>
        <c:axId val="52179525"/>
        <c:axId val="21442910"/>
      </c:barChart>
      <c:catAx>
        <c:axId val="521795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442910"/>
        <c:crosses val="autoZero"/>
        <c:auto val="1"/>
        <c:lblOffset val="100"/>
        <c:noMultiLvlLbl val="0"/>
      </c:catAx>
      <c:valAx>
        <c:axId val="21442910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17952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FINANCIEROS!$B$41</c:f>
              <c:strCache>
                <c:ptCount val="1"/>
                <c:pt idx="0">
                  <c:v>¿Los productos o servicios suministrados cumplen las características solicitadas?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FINANCIEROS!$C$41</c:f>
              <c:numCache/>
            </c:numRef>
          </c:val>
        </c:ser>
        <c:gapWidth val="182"/>
        <c:axId val="14286319"/>
        <c:axId val="9013816"/>
      </c:barChart>
      <c:catAx>
        <c:axId val="142863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013816"/>
        <c:crosses val="autoZero"/>
        <c:auto val="1"/>
        <c:lblOffset val="100"/>
        <c:noMultiLvlLbl val="0"/>
      </c:catAx>
      <c:valAx>
        <c:axId val="9013816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28631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SOLICITUDES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FINANCIEROS!$B$53:$B$54</c:f>
              <c:strCache/>
            </c:strRef>
          </c:cat>
          <c:val>
            <c:numRef>
              <c:f>FINANCIEROS!$C$53:$C$54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10</xdr:row>
      <xdr:rowOff>0</xdr:rowOff>
    </xdr:to>
    <xdr:pic>
      <xdr:nvPicPr>
        <xdr:cNvPr id="2" name="Imagen 1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>
          <a:off x="0" y="0"/>
          <a:ext cx="6010275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400050</xdr:colOff>
      <xdr:row>0</xdr:row>
      <xdr:rowOff>0</xdr:rowOff>
    </xdr:from>
    <xdr:to>
      <xdr:col>8</xdr:col>
      <xdr:colOff>419100</xdr:colOff>
      <xdr:row>10</xdr:row>
      <xdr:rowOff>0</xdr:rowOff>
    </xdr:to>
    <xdr:pic>
      <xdr:nvPicPr>
        <xdr:cNvPr id="3" name="Imagen 2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 flipH="1">
          <a:off x="6000750" y="0"/>
          <a:ext cx="7229475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361950</xdr:colOff>
      <xdr:row>1</xdr:row>
      <xdr:rowOff>123825</xdr:rowOff>
    </xdr:from>
    <xdr:to>
      <xdr:col>7</xdr:col>
      <xdr:colOff>666750</xdr:colOff>
      <xdr:row>5</xdr:row>
      <xdr:rowOff>95250</xdr:rowOff>
    </xdr:to>
    <xdr:pic>
      <xdr:nvPicPr>
        <xdr:cNvPr id="4" name="Imagen 3" descr="Imagen relacionad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20475" y="314325"/>
          <a:ext cx="119062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1476375</xdr:colOff>
      <xdr:row>2</xdr:row>
      <xdr:rowOff>28575</xdr:rowOff>
    </xdr:from>
    <xdr:to>
      <xdr:col>6</xdr:col>
      <xdr:colOff>390525</xdr:colOff>
      <xdr:row>6</xdr:row>
      <xdr:rowOff>161925</xdr:rowOff>
    </xdr:to>
    <xdr:sp macro="" textlink="">
      <xdr:nvSpPr>
        <xdr:cNvPr id="6" name="CuadroTexto 5"/>
        <xdr:cNvSpPr txBox="1"/>
      </xdr:nvSpPr>
      <xdr:spPr>
        <a:xfrm>
          <a:off x="1933575" y="409575"/>
          <a:ext cx="9515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tlanta" panose="020B0502020202020204" pitchFamily="34" charset="0"/>
            </a:rPr>
            <a:t>UNIVERSIDAD MICHOACANA DE SAN NICOLÁS DE HIDALGO</a:t>
          </a:r>
        </a:p>
        <a:p>
          <a:pPr algn="ctr"/>
          <a:r>
            <a:rPr lang="es-MX" sz="1050">
              <a:latin typeface="Atlanta" panose="020B0502020202020204" pitchFamily="34" charset="0"/>
            </a:rPr>
            <a:t>DIRECCIÓN DE BIBLIOTECAS</a:t>
          </a:r>
        </a:p>
        <a:p>
          <a:pPr algn="ctr"/>
          <a:endParaRPr lang="es-MX" sz="1050">
            <a:latin typeface="Atlanta" panose="020B0502020202020204" pitchFamily="34" charset="0"/>
          </a:endParaRPr>
        </a:p>
        <a:p>
          <a:pPr algn="ctr"/>
          <a:r>
            <a:rPr lang="es-MX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MEDICIÓN DE LOS PROCESOS DE SOPORTE</a:t>
          </a:r>
        </a:p>
      </xdr:txBody>
    </xdr:sp>
    <xdr:clientData/>
  </xdr:twoCellAnchor>
  <xdr:twoCellAnchor>
    <xdr:from>
      <xdr:col>4</xdr:col>
      <xdr:colOff>533400</xdr:colOff>
      <xdr:row>41</xdr:row>
      <xdr:rowOff>95250</xdr:rowOff>
    </xdr:from>
    <xdr:to>
      <xdr:col>10</xdr:col>
      <xdr:colOff>523875</xdr:colOff>
      <xdr:row>49</xdr:row>
      <xdr:rowOff>219075</xdr:rowOff>
    </xdr:to>
    <xdr:graphicFrame macro="">
      <xdr:nvGraphicFramePr>
        <xdr:cNvPr id="8" name="Gráfico 7"/>
        <xdr:cNvGraphicFramePr/>
      </xdr:nvGraphicFramePr>
      <xdr:xfrm>
        <a:off x="9286875" y="8591550"/>
        <a:ext cx="5543550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152400</xdr:colOff>
      <xdr:row>49</xdr:row>
      <xdr:rowOff>19050</xdr:rowOff>
    </xdr:from>
    <xdr:to>
      <xdr:col>9</xdr:col>
      <xdr:colOff>190500</xdr:colOff>
      <xdr:row>63</xdr:row>
      <xdr:rowOff>19050</xdr:rowOff>
    </xdr:to>
    <xdr:graphicFrame macro="">
      <xdr:nvGraphicFramePr>
        <xdr:cNvPr id="9" name="Gráfico 8" title="Porcentaje de cumplimiento del Programa de Auditoría"/>
        <xdr:cNvGraphicFramePr/>
      </xdr:nvGraphicFramePr>
      <xdr:xfrm>
        <a:off x="7562850" y="10115550"/>
        <a:ext cx="63150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257175</xdr:colOff>
      <xdr:row>12</xdr:row>
      <xdr:rowOff>0</xdr:rowOff>
    </xdr:from>
    <xdr:to>
      <xdr:col>9</xdr:col>
      <xdr:colOff>295275</xdr:colOff>
      <xdr:row>26</xdr:row>
      <xdr:rowOff>66675</xdr:rowOff>
    </xdr:to>
    <xdr:graphicFrame macro="">
      <xdr:nvGraphicFramePr>
        <xdr:cNvPr id="10" name="Gráfico 9"/>
        <xdr:cNvGraphicFramePr/>
      </xdr:nvGraphicFramePr>
      <xdr:xfrm>
        <a:off x="7667625" y="2314575"/>
        <a:ext cx="63150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19050</xdr:rowOff>
    </xdr:from>
    <xdr:to>
      <xdr:col>1</xdr:col>
      <xdr:colOff>1666875</xdr:colOff>
      <xdr:row>8</xdr:row>
      <xdr:rowOff>38100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"/>
          <a:ext cx="1990725" cy="1543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10</xdr:row>
      <xdr:rowOff>0</xdr:rowOff>
    </xdr:to>
    <xdr:pic>
      <xdr:nvPicPr>
        <xdr:cNvPr id="4" name="Imagen 3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>
          <a:off x="0" y="0"/>
          <a:ext cx="5524500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647700</xdr:colOff>
      <xdr:row>0</xdr:row>
      <xdr:rowOff>0</xdr:rowOff>
    </xdr:from>
    <xdr:to>
      <xdr:col>9</xdr:col>
      <xdr:colOff>581025</xdr:colOff>
      <xdr:row>10</xdr:row>
      <xdr:rowOff>0</xdr:rowOff>
    </xdr:to>
    <xdr:pic>
      <xdr:nvPicPr>
        <xdr:cNvPr id="5" name="Imagen 4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 flipH="1">
          <a:off x="5514975" y="0"/>
          <a:ext cx="5172075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838200</xdr:colOff>
      <xdr:row>2</xdr:row>
      <xdr:rowOff>28575</xdr:rowOff>
    </xdr:from>
    <xdr:to>
      <xdr:col>9</xdr:col>
      <xdr:colOff>180975</xdr:colOff>
      <xdr:row>5</xdr:row>
      <xdr:rowOff>38100</xdr:rowOff>
    </xdr:to>
    <xdr:pic>
      <xdr:nvPicPr>
        <xdr:cNvPr id="2" name="Imagen 1" descr="Imagen relacionad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01150" y="409575"/>
          <a:ext cx="10858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1476375</xdr:colOff>
      <xdr:row>2</xdr:row>
      <xdr:rowOff>28575</xdr:rowOff>
    </xdr:from>
    <xdr:to>
      <xdr:col>7</xdr:col>
      <xdr:colOff>438150</xdr:colOff>
      <xdr:row>6</xdr:row>
      <xdr:rowOff>161925</xdr:rowOff>
    </xdr:to>
    <xdr:sp macro="" textlink="">
      <xdr:nvSpPr>
        <xdr:cNvPr id="6" name="CuadroTexto 5"/>
        <xdr:cNvSpPr txBox="1"/>
      </xdr:nvSpPr>
      <xdr:spPr>
        <a:xfrm>
          <a:off x="1933575" y="409575"/>
          <a:ext cx="6867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tlanta" panose="020B0502020202020204" pitchFamily="34" charset="0"/>
            </a:rPr>
            <a:t>UNIVERSIDAD MICHOACANA DE SAN NICOLÁS DE HIDALGO</a:t>
          </a:r>
        </a:p>
        <a:p>
          <a:pPr algn="ctr"/>
          <a:r>
            <a:rPr lang="es-MX" sz="1050">
              <a:latin typeface="Atlanta" panose="020B0502020202020204" pitchFamily="34" charset="0"/>
            </a:rPr>
            <a:t>DIRECCIÓN DE BIBLIOTECAS</a:t>
          </a:r>
        </a:p>
        <a:p>
          <a:pPr algn="ctr"/>
          <a:endParaRPr lang="es-MX" sz="1050">
            <a:latin typeface="Atlanta" panose="020B0502020202020204" pitchFamily="34" charset="0"/>
          </a:endParaRPr>
        </a:p>
        <a:p>
          <a:pPr algn="ctr"/>
          <a:r>
            <a:rPr lang="es-MX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MEDICIÓN DE LOS PROCESOS DE SOPORTE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171450</xdr:colOff>
      <xdr:row>32</xdr:row>
      <xdr:rowOff>76200</xdr:rowOff>
    </xdr:to>
    <xdr:graphicFrame macro="">
      <xdr:nvGraphicFramePr>
        <xdr:cNvPr id="7" name="Gráfico 6"/>
        <xdr:cNvGraphicFramePr/>
      </xdr:nvGraphicFramePr>
      <xdr:xfrm>
        <a:off x="457200" y="3895725"/>
        <a:ext cx="45815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38</xdr:row>
      <xdr:rowOff>238125</xdr:rowOff>
    </xdr:from>
    <xdr:to>
      <xdr:col>10</xdr:col>
      <xdr:colOff>0</xdr:colOff>
      <xdr:row>50</xdr:row>
      <xdr:rowOff>9525</xdr:rowOff>
    </xdr:to>
    <xdr:graphicFrame macro="">
      <xdr:nvGraphicFramePr>
        <xdr:cNvPr id="8" name="Gráfico 7"/>
        <xdr:cNvGraphicFramePr/>
      </xdr:nvGraphicFramePr>
      <xdr:xfrm>
        <a:off x="6162675" y="7943850"/>
        <a:ext cx="45624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152400</xdr:colOff>
      <xdr:row>52</xdr:row>
      <xdr:rowOff>19050</xdr:rowOff>
    </xdr:from>
    <xdr:to>
      <xdr:col>9</xdr:col>
      <xdr:colOff>190500</xdr:colOff>
      <xdr:row>66</xdr:row>
      <xdr:rowOff>19050</xdr:rowOff>
    </xdr:to>
    <xdr:graphicFrame macro="">
      <xdr:nvGraphicFramePr>
        <xdr:cNvPr id="12" name="Gráfico 11"/>
        <xdr:cNvGraphicFramePr/>
      </xdr:nvGraphicFramePr>
      <xdr:xfrm>
        <a:off x="5734050" y="10782300"/>
        <a:ext cx="4562475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76200</xdr:rowOff>
    </xdr:from>
    <xdr:to>
      <xdr:col>1</xdr:col>
      <xdr:colOff>1638300</xdr:colOff>
      <xdr:row>8</xdr:row>
      <xdr:rowOff>38100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76200"/>
          <a:ext cx="1924050" cy="1485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10</xdr:row>
      <xdr:rowOff>0</xdr:rowOff>
    </xdr:to>
    <xdr:pic>
      <xdr:nvPicPr>
        <xdr:cNvPr id="2" name="Imagen 1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>
          <a:off x="0" y="0"/>
          <a:ext cx="6010275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400050</xdr:colOff>
      <xdr:row>0</xdr:row>
      <xdr:rowOff>0</xdr:rowOff>
    </xdr:from>
    <xdr:to>
      <xdr:col>7</xdr:col>
      <xdr:colOff>38100</xdr:colOff>
      <xdr:row>10</xdr:row>
      <xdr:rowOff>0</xdr:rowOff>
    </xdr:to>
    <xdr:pic>
      <xdr:nvPicPr>
        <xdr:cNvPr id="3" name="Imagen 2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 flipH="1">
          <a:off x="6000750" y="0"/>
          <a:ext cx="5981700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1009650</xdr:colOff>
      <xdr:row>2</xdr:row>
      <xdr:rowOff>47625</xdr:rowOff>
    </xdr:from>
    <xdr:to>
      <xdr:col>5</xdr:col>
      <xdr:colOff>485775</xdr:colOff>
      <xdr:row>5</xdr:row>
      <xdr:rowOff>47625</xdr:rowOff>
    </xdr:to>
    <xdr:pic>
      <xdr:nvPicPr>
        <xdr:cNvPr id="4" name="Imagen 3" descr="Imagen relacionad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428625"/>
          <a:ext cx="109537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1476375</xdr:colOff>
      <xdr:row>2</xdr:row>
      <xdr:rowOff>28575</xdr:rowOff>
    </xdr:from>
    <xdr:to>
      <xdr:col>6</xdr:col>
      <xdr:colOff>800100</xdr:colOff>
      <xdr:row>6</xdr:row>
      <xdr:rowOff>161925</xdr:rowOff>
    </xdr:to>
    <xdr:sp macro="" textlink="">
      <xdr:nvSpPr>
        <xdr:cNvPr id="6" name="CuadroTexto 5"/>
        <xdr:cNvSpPr txBox="1"/>
      </xdr:nvSpPr>
      <xdr:spPr>
        <a:xfrm>
          <a:off x="1933575" y="409575"/>
          <a:ext cx="99250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tlanta" panose="020B0502020202020204" pitchFamily="34" charset="0"/>
            </a:rPr>
            <a:t>UNIVERSIDAD MICHOACANA DE SAN NICOLÁS DE HIDALGO</a:t>
          </a:r>
        </a:p>
        <a:p>
          <a:pPr algn="ctr"/>
          <a:r>
            <a:rPr lang="es-MX" sz="1050">
              <a:latin typeface="Atlanta" panose="020B0502020202020204" pitchFamily="34" charset="0"/>
            </a:rPr>
            <a:t>DIRECCIÓN DE BIBLIOTECAS</a:t>
          </a:r>
        </a:p>
        <a:p>
          <a:pPr algn="ctr"/>
          <a:endParaRPr lang="es-MX" sz="1050">
            <a:latin typeface="Atlanta" panose="020B0502020202020204" pitchFamily="34" charset="0"/>
          </a:endParaRPr>
        </a:p>
        <a:p>
          <a:pPr algn="ctr"/>
          <a:r>
            <a:rPr lang="es-MX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MEDICIÓN DE LOS PROCESOS DE SOPORTE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133350</xdr:rowOff>
    </xdr:from>
    <xdr:to>
      <xdr:col>1</xdr:col>
      <xdr:colOff>1771650</xdr:colOff>
      <xdr:row>8</xdr:row>
      <xdr:rowOff>95250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33350"/>
          <a:ext cx="1933575" cy="1485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9</xdr:row>
      <xdr:rowOff>123825</xdr:rowOff>
    </xdr:to>
    <xdr:pic>
      <xdr:nvPicPr>
        <xdr:cNvPr id="2" name="Imagen 1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>
          <a:off x="0" y="0"/>
          <a:ext cx="6010275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400050</xdr:colOff>
      <xdr:row>0</xdr:row>
      <xdr:rowOff>0</xdr:rowOff>
    </xdr:from>
    <xdr:to>
      <xdr:col>6</xdr:col>
      <xdr:colOff>866775</xdr:colOff>
      <xdr:row>9</xdr:row>
      <xdr:rowOff>123825</xdr:rowOff>
    </xdr:to>
    <xdr:pic>
      <xdr:nvPicPr>
        <xdr:cNvPr id="3" name="Imagen 2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 flipH="1">
          <a:off x="6000750" y="0"/>
          <a:ext cx="5924550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1504950</xdr:colOff>
      <xdr:row>2</xdr:row>
      <xdr:rowOff>9525</xdr:rowOff>
    </xdr:from>
    <xdr:to>
      <xdr:col>6</xdr:col>
      <xdr:colOff>285750</xdr:colOff>
      <xdr:row>5</xdr:row>
      <xdr:rowOff>9525</xdr:rowOff>
    </xdr:to>
    <xdr:pic>
      <xdr:nvPicPr>
        <xdr:cNvPr id="4" name="Imagen 3" descr="Imagen relacionad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58425" y="390525"/>
          <a:ext cx="108585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1476375</xdr:colOff>
      <xdr:row>2</xdr:row>
      <xdr:rowOff>28575</xdr:rowOff>
    </xdr:from>
    <xdr:to>
      <xdr:col>6</xdr:col>
      <xdr:colOff>600075</xdr:colOff>
      <xdr:row>6</xdr:row>
      <xdr:rowOff>161925</xdr:rowOff>
    </xdr:to>
    <xdr:sp macro="" textlink="">
      <xdr:nvSpPr>
        <xdr:cNvPr id="6" name="CuadroTexto 5"/>
        <xdr:cNvSpPr txBox="1"/>
      </xdr:nvSpPr>
      <xdr:spPr>
        <a:xfrm>
          <a:off x="1933575" y="409575"/>
          <a:ext cx="97250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tlanta" panose="020B0502020202020204" pitchFamily="34" charset="0"/>
            </a:rPr>
            <a:t>UNIVERSIDAD MICHOACANA DE SAN NICOLÁS DE HIDALGO</a:t>
          </a:r>
        </a:p>
        <a:p>
          <a:pPr algn="ctr"/>
          <a:r>
            <a:rPr lang="es-MX" sz="1050">
              <a:latin typeface="Atlanta" panose="020B0502020202020204" pitchFamily="34" charset="0"/>
            </a:rPr>
            <a:t>DIRECCIÓN DE BIBLIOTECAS</a:t>
          </a:r>
        </a:p>
        <a:p>
          <a:pPr algn="ctr"/>
          <a:endParaRPr lang="es-MX" sz="1050">
            <a:latin typeface="Atlanta" panose="020B0502020202020204" pitchFamily="34" charset="0"/>
          </a:endParaRPr>
        </a:p>
        <a:p>
          <a:pPr algn="ctr"/>
          <a:r>
            <a:rPr lang="es-MX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MEDICIÓN DE LOS PROCESOS DE SOPORTE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171450</xdr:rowOff>
    </xdr:from>
    <xdr:to>
      <xdr:col>1</xdr:col>
      <xdr:colOff>1714500</xdr:colOff>
      <xdr:row>8</xdr:row>
      <xdr:rowOff>133350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1933575" cy="1485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9</xdr:row>
      <xdr:rowOff>123825</xdr:rowOff>
    </xdr:to>
    <xdr:pic>
      <xdr:nvPicPr>
        <xdr:cNvPr id="2" name="Imagen 1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>
          <a:off x="0" y="0"/>
          <a:ext cx="6010275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400050</xdr:colOff>
      <xdr:row>0</xdr:row>
      <xdr:rowOff>0</xdr:rowOff>
    </xdr:from>
    <xdr:to>
      <xdr:col>6</xdr:col>
      <xdr:colOff>857250</xdr:colOff>
      <xdr:row>9</xdr:row>
      <xdr:rowOff>123825</xdr:rowOff>
    </xdr:to>
    <xdr:pic>
      <xdr:nvPicPr>
        <xdr:cNvPr id="3" name="Imagen 2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 flipH="1">
          <a:off x="6000750" y="0"/>
          <a:ext cx="5915025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1371600</xdr:colOff>
      <xdr:row>2</xdr:row>
      <xdr:rowOff>76200</xdr:rowOff>
    </xdr:from>
    <xdr:to>
      <xdr:col>6</xdr:col>
      <xdr:colOff>152400</xdr:colOff>
      <xdr:row>5</xdr:row>
      <xdr:rowOff>85725</xdr:rowOff>
    </xdr:to>
    <xdr:pic>
      <xdr:nvPicPr>
        <xdr:cNvPr id="4" name="Imagen 3" descr="Imagen relacionad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25075" y="457200"/>
          <a:ext cx="10858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1476375</xdr:colOff>
      <xdr:row>2</xdr:row>
      <xdr:rowOff>28575</xdr:rowOff>
    </xdr:from>
    <xdr:to>
      <xdr:col>7</xdr:col>
      <xdr:colOff>438150</xdr:colOff>
      <xdr:row>6</xdr:row>
      <xdr:rowOff>161925</xdr:rowOff>
    </xdr:to>
    <xdr:sp macro="" textlink="">
      <xdr:nvSpPr>
        <xdr:cNvPr id="6" name="CuadroTexto 5"/>
        <xdr:cNvSpPr txBox="1"/>
      </xdr:nvSpPr>
      <xdr:spPr>
        <a:xfrm>
          <a:off x="1933575" y="409575"/>
          <a:ext cx="104489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tlanta" panose="020B0502020202020204" pitchFamily="34" charset="0"/>
            </a:rPr>
            <a:t>UNIVERSIDAD MICHOACANA DE SAN NICOLÁS DE HIDALGO</a:t>
          </a:r>
        </a:p>
        <a:p>
          <a:pPr algn="ctr"/>
          <a:r>
            <a:rPr lang="es-MX" sz="1050">
              <a:latin typeface="Atlanta" panose="020B0502020202020204" pitchFamily="34" charset="0"/>
            </a:rPr>
            <a:t>DIRECCIÓN DE BIBLIOTECAS</a:t>
          </a:r>
        </a:p>
        <a:p>
          <a:pPr algn="ctr"/>
          <a:endParaRPr lang="es-MX" sz="1050">
            <a:latin typeface="Atlanta" panose="020B0502020202020204" pitchFamily="34" charset="0"/>
          </a:endParaRPr>
        </a:p>
        <a:p>
          <a:pPr algn="ctr"/>
          <a:r>
            <a:rPr lang="es-MX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MEDICIÓN DE LOS PROCESOS DE SOPORTE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104775</xdr:rowOff>
    </xdr:from>
    <xdr:to>
      <xdr:col>1</xdr:col>
      <xdr:colOff>1752600</xdr:colOff>
      <xdr:row>8</xdr:row>
      <xdr:rowOff>76200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1933575" cy="1495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1133475</xdr:colOff>
      <xdr:row>7</xdr:row>
      <xdr:rowOff>142875</xdr:rowOff>
    </xdr:to>
    <xdr:pic>
      <xdr:nvPicPr>
        <xdr:cNvPr id="2" name="Imagen 1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>
          <a:off x="0" y="0"/>
          <a:ext cx="7191375" cy="1476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0</xdr:rowOff>
    </xdr:from>
    <xdr:to>
      <xdr:col>7</xdr:col>
      <xdr:colOff>847725</xdr:colOff>
      <xdr:row>7</xdr:row>
      <xdr:rowOff>161925</xdr:rowOff>
    </xdr:to>
    <xdr:pic>
      <xdr:nvPicPr>
        <xdr:cNvPr id="3" name="Imagen 2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 flipH="1">
          <a:off x="7200900" y="0"/>
          <a:ext cx="7115175" cy="1495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304800</xdr:colOff>
      <xdr:row>1</xdr:row>
      <xdr:rowOff>9525</xdr:rowOff>
    </xdr:from>
    <xdr:to>
      <xdr:col>7</xdr:col>
      <xdr:colOff>419100</xdr:colOff>
      <xdr:row>5</xdr:row>
      <xdr:rowOff>180975</xdr:rowOff>
    </xdr:to>
    <xdr:pic>
      <xdr:nvPicPr>
        <xdr:cNvPr id="4" name="Imagen 3" descr="Imagen relacionad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82525" y="200025"/>
          <a:ext cx="1304925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1019175</xdr:colOff>
      <xdr:row>1</xdr:row>
      <xdr:rowOff>152400</xdr:rowOff>
    </xdr:from>
    <xdr:to>
      <xdr:col>6</xdr:col>
      <xdr:colOff>142875</xdr:colOff>
      <xdr:row>6</xdr:row>
      <xdr:rowOff>95250</xdr:rowOff>
    </xdr:to>
    <xdr:sp macro="" textlink="">
      <xdr:nvSpPr>
        <xdr:cNvPr id="6" name="CuadroTexto 5"/>
        <xdr:cNvSpPr txBox="1"/>
      </xdr:nvSpPr>
      <xdr:spPr>
        <a:xfrm>
          <a:off x="1933575" y="342900"/>
          <a:ext cx="104870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tlanta" panose="020B0502020202020204" pitchFamily="34" charset="0"/>
            </a:rPr>
            <a:t>UNIVERSIDAD MICHOACANA DE SAN NICOLÁS DE HIDALGO</a:t>
          </a:r>
        </a:p>
        <a:p>
          <a:pPr algn="ctr"/>
          <a:r>
            <a:rPr lang="es-MX" sz="1050">
              <a:latin typeface="Atlanta" panose="020B0502020202020204" pitchFamily="34" charset="0"/>
            </a:rPr>
            <a:t>DIRECCIÓN DE BIBLIOTECAS</a:t>
          </a:r>
        </a:p>
        <a:p>
          <a:pPr algn="ctr"/>
          <a:endParaRPr lang="es-MX" sz="1050">
            <a:latin typeface="Atlanta" panose="020B0502020202020204" pitchFamily="34" charset="0"/>
          </a:endParaRPr>
        </a:p>
        <a:p>
          <a:pPr algn="ctr"/>
          <a:r>
            <a:rPr lang="es-MX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MEDICIÓN DE LOS PROCESOS DE SOPORTE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1009650</xdr:colOff>
      <xdr:row>7</xdr:row>
      <xdr:rowOff>104775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857375" cy="1438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9</xdr:row>
      <xdr:rowOff>123825</xdr:rowOff>
    </xdr:to>
    <xdr:pic>
      <xdr:nvPicPr>
        <xdr:cNvPr id="2" name="Imagen 1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>
          <a:off x="0" y="0"/>
          <a:ext cx="6010275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400050</xdr:colOff>
      <xdr:row>0</xdr:row>
      <xdr:rowOff>0</xdr:rowOff>
    </xdr:from>
    <xdr:to>
      <xdr:col>6</xdr:col>
      <xdr:colOff>361950</xdr:colOff>
      <xdr:row>9</xdr:row>
      <xdr:rowOff>123825</xdr:rowOff>
    </xdr:to>
    <xdr:pic>
      <xdr:nvPicPr>
        <xdr:cNvPr id="3" name="Imagen 2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 flipH="1">
          <a:off x="6000750" y="0"/>
          <a:ext cx="5419725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285750</xdr:colOff>
      <xdr:row>1</xdr:row>
      <xdr:rowOff>76200</xdr:rowOff>
    </xdr:from>
    <xdr:to>
      <xdr:col>5</xdr:col>
      <xdr:colOff>57150</xdr:colOff>
      <xdr:row>5</xdr:row>
      <xdr:rowOff>66675</xdr:rowOff>
    </xdr:to>
    <xdr:pic>
      <xdr:nvPicPr>
        <xdr:cNvPr id="4" name="Imagen 3" descr="Imagen relacionad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39225" y="266700"/>
          <a:ext cx="139065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123825</xdr:colOff>
      <xdr:row>2</xdr:row>
      <xdr:rowOff>28575</xdr:rowOff>
    </xdr:from>
    <xdr:to>
      <xdr:col>4</xdr:col>
      <xdr:colOff>885825</xdr:colOff>
      <xdr:row>6</xdr:row>
      <xdr:rowOff>161925</xdr:rowOff>
    </xdr:to>
    <xdr:sp macro="" textlink="">
      <xdr:nvSpPr>
        <xdr:cNvPr id="6" name="CuadroTexto 5"/>
        <xdr:cNvSpPr txBox="1"/>
      </xdr:nvSpPr>
      <xdr:spPr>
        <a:xfrm>
          <a:off x="123825" y="409575"/>
          <a:ext cx="9515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tlanta" panose="020B0502020202020204" pitchFamily="34" charset="0"/>
            </a:rPr>
            <a:t>UNIVERSIDAD MICHOACANA DE SAN NICOLÁS DE HIDALGO</a:t>
          </a:r>
        </a:p>
        <a:p>
          <a:pPr algn="ctr"/>
          <a:r>
            <a:rPr lang="es-MX" sz="1050">
              <a:latin typeface="Atlanta" panose="020B0502020202020204" pitchFamily="34" charset="0"/>
            </a:rPr>
            <a:t>DIRECCIÓN DE BIBLIOTECAS</a:t>
          </a:r>
        </a:p>
        <a:p>
          <a:pPr algn="ctr"/>
          <a:endParaRPr lang="es-MX" sz="1050">
            <a:latin typeface="Atlanta" panose="020B0502020202020204" pitchFamily="34" charset="0"/>
          </a:endParaRPr>
        </a:p>
        <a:p>
          <a:pPr algn="ctr"/>
          <a:r>
            <a:rPr lang="es-MX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MEDICIÓN DE LOS PROCESOS DE SOPORTE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1895475</xdr:colOff>
      <xdr:row>8</xdr:row>
      <xdr:rowOff>142875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2162175" cy="1666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1"/>
  <sheetViews>
    <sheetView zoomScale="80" zoomScaleNormal="80" workbookViewId="0" topLeftCell="A23">
      <selection activeCell="K11" sqref="K11"/>
    </sheetView>
  </sheetViews>
  <sheetFormatPr defaultColWidth="11.421875" defaultRowHeight="15"/>
  <cols>
    <col min="1" max="1" width="6.8515625" style="0" customWidth="1"/>
    <col min="2" max="2" width="77.140625" style="0" customWidth="1"/>
    <col min="3" max="3" width="27.140625" style="1" customWidth="1"/>
    <col min="4" max="4" width="20.140625" style="0" customWidth="1"/>
    <col min="5" max="5" width="24.28125" style="0" customWidth="1"/>
    <col min="6" max="6" width="10.28125" style="0" customWidth="1"/>
    <col min="7" max="7" width="13.28125" style="0" customWidth="1"/>
    <col min="8" max="8" width="13.00390625" style="0" customWidth="1"/>
    <col min="9" max="9" width="13.140625" style="0" customWidth="1"/>
    <col min="10" max="10" width="9.28125" style="0" customWidth="1"/>
    <col min="11" max="11" width="16.28125" style="0" customWidth="1"/>
  </cols>
  <sheetData>
    <row r="1" ht="15"/>
    <row r="2" ht="15"/>
    <row r="3" spans="1:11" ht="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ht="15"/>
    <row r="6" ht="15"/>
    <row r="7" spans="1:1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ht="15"/>
    <row r="9" ht="15.75" customHeight="1"/>
    <row r="10" ht="9.75" customHeight="1"/>
    <row r="11" ht="15.75" customHeight="1">
      <c r="C11"/>
    </row>
    <row r="12" spans="1:3" ht="21">
      <c r="A12" s="3" t="s">
        <v>0</v>
      </c>
      <c r="C12"/>
    </row>
    <row r="13" spans="1:10" ht="15.75">
      <c r="A13" s="6" t="s">
        <v>1</v>
      </c>
      <c r="B13" s="10" t="s">
        <v>2</v>
      </c>
      <c r="C13" s="7" t="s">
        <v>3</v>
      </c>
      <c r="D13" s="9"/>
      <c r="E13" s="9"/>
      <c r="F13" s="9"/>
      <c r="G13" s="9"/>
      <c r="H13" s="9"/>
      <c r="I13" s="9"/>
      <c r="J13" s="9"/>
    </row>
    <row r="14" spans="1:3" ht="15">
      <c r="A14" s="11">
        <v>1</v>
      </c>
      <c r="B14" s="20" t="s">
        <v>14</v>
      </c>
      <c r="C14" s="24"/>
    </row>
    <row r="15" spans="1:3" ht="15">
      <c r="A15" s="11">
        <v>2</v>
      </c>
      <c r="B15" s="21" t="s">
        <v>15</v>
      </c>
      <c r="C15" s="24"/>
    </row>
    <row r="16" spans="1:3" ht="15">
      <c r="A16" s="11">
        <v>3</v>
      </c>
      <c r="B16" s="20" t="s">
        <v>16</v>
      </c>
      <c r="C16" s="24"/>
    </row>
    <row r="17" spans="1:3" ht="15">
      <c r="A17" s="11">
        <v>4</v>
      </c>
      <c r="B17" s="20" t="s">
        <v>17</v>
      </c>
      <c r="C17" s="24"/>
    </row>
    <row r="18" spans="1:3" ht="15">
      <c r="A18" s="11">
        <v>5</v>
      </c>
      <c r="B18" s="20" t="s">
        <v>18</v>
      </c>
      <c r="C18" s="24"/>
    </row>
    <row r="19" ht="15">
      <c r="C19"/>
    </row>
    <row r="20" ht="15">
      <c r="C20"/>
    </row>
    <row r="21" ht="15">
      <c r="C21"/>
    </row>
    <row r="22" ht="15">
      <c r="C22"/>
    </row>
    <row r="23" ht="15">
      <c r="C23"/>
    </row>
    <row r="24" ht="15">
      <c r="C24"/>
    </row>
    <row r="25" ht="15">
      <c r="C25"/>
    </row>
    <row r="26" ht="15">
      <c r="C26"/>
    </row>
    <row r="27" ht="15">
      <c r="C27"/>
    </row>
    <row r="28" ht="15">
      <c r="C28"/>
    </row>
    <row r="29" spans="1:3" ht="21">
      <c r="A29" s="3" t="s">
        <v>7</v>
      </c>
      <c r="C29"/>
    </row>
    <row r="30" spans="1:4" ht="15.75">
      <c r="A30" s="6" t="s">
        <v>1</v>
      </c>
      <c r="B30" s="10" t="s">
        <v>19</v>
      </c>
      <c r="C30" s="32" t="s">
        <v>20</v>
      </c>
      <c r="D30" s="32" t="s">
        <v>21</v>
      </c>
    </row>
    <row r="31" spans="1:4" ht="15">
      <c r="A31" s="8">
        <v>1</v>
      </c>
      <c r="B31" s="29" t="s">
        <v>22</v>
      </c>
      <c r="C31" s="8"/>
      <c r="D31" s="8"/>
    </row>
    <row r="32" spans="1:4" ht="15">
      <c r="A32" s="8">
        <v>2</v>
      </c>
      <c r="B32" s="29" t="s">
        <v>23</v>
      </c>
      <c r="C32" s="8"/>
      <c r="D32" s="8"/>
    </row>
    <row r="33" spans="1:4" ht="15">
      <c r="A33" s="8">
        <v>3</v>
      </c>
      <c r="B33" s="29" t="s">
        <v>24</v>
      </c>
      <c r="C33" s="8"/>
      <c r="D33" s="8"/>
    </row>
    <row r="34" spans="1:4" ht="15">
      <c r="A34" s="8">
        <v>4</v>
      </c>
      <c r="B34" s="29" t="s">
        <v>25</v>
      </c>
      <c r="C34" s="8"/>
      <c r="D34" s="8"/>
    </row>
    <row r="35" spans="1:4" ht="15">
      <c r="A35" s="28">
        <v>5</v>
      </c>
      <c r="B35" s="31" t="s">
        <v>26</v>
      </c>
      <c r="C35" s="8"/>
      <c r="D35" s="8"/>
    </row>
    <row r="36" spans="1:4" ht="29.25" customHeight="1">
      <c r="A36" s="8">
        <v>6</v>
      </c>
      <c r="B36" s="30" t="s">
        <v>27</v>
      </c>
      <c r="C36" s="8"/>
      <c r="D36" s="8"/>
    </row>
    <row r="37" spans="1:4" ht="30">
      <c r="A37" s="8">
        <v>7</v>
      </c>
      <c r="B37" s="30" t="s">
        <v>28</v>
      </c>
      <c r="C37" s="8"/>
      <c r="D37" s="8"/>
    </row>
    <row r="38" spans="1:4" ht="30">
      <c r="A38" s="8">
        <v>8</v>
      </c>
      <c r="B38" s="30" t="s">
        <v>29</v>
      </c>
      <c r="C38" s="8"/>
      <c r="D38" s="8"/>
    </row>
    <row r="49" ht="21">
      <c r="A49" s="3" t="s">
        <v>9</v>
      </c>
    </row>
    <row r="50" spans="1:3" ht="18">
      <c r="A50" s="13">
        <v>1</v>
      </c>
      <c r="B50" s="13" t="s">
        <v>30</v>
      </c>
      <c r="C50" s="14" t="e">
        <f>C53/C52</f>
        <v>#DIV/0!</v>
      </c>
    </row>
    <row r="51" spans="1:3" ht="18">
      <c r="A51" s="15">
        <v>2</v>
      </c>
      <c r="B51" s="16" t="s">
        <v>11</v>
      </c>
      <c r="C51" s="14"/>
    </row>
    <row r="52" spans="1:3" ht="18">
      <c r="A52" s="17">
        <v>3</v>
      </c>
      <c r="B52" s="18" t="s">
        <v>31</v>
      </c>
      <c r="C52" s="17"/>
    </row>
    <row r="53" spans="1:3" ht="18">
      <c r="A53" s="17">
        <v>4</v>
      </c>
      <c r="B53" s="18" t="s">
        <v>32</v>
      </c>
      <c r="C53" s="17"/>
    </row>
    <row r="54" ht="15">
      <c r="B54" s="19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21">
      <c r="A65" s="3" t="s">
        <v>33</v>
      </c>
    </row>
    <row r="66" spans="1:5" ht="18">
      <c r="A66" s="13"/>
      <c r="B66" s="13" t="s">
        <v>34</v>
      </c>
      <c r="C66" s="13"/>
      <c r="D66" s="13"/>
      <c r="E66" s="13"/>
    </row>
    <row r="67" spans="1:5" ht="45">
      <c r="A67" s="37" t="s">
        <v>35</v>
      </c>
      <c r="B67" s="36" t="s">
        <v>36</v>
      </c>
      <c r="C67" s="35" t="s">
        <v>37</v>
      </c>
      <c r="D67" s="35" t="s">
        <v>38</v>
      </c>
      <c r="E67" s="35" t="s">
        <v>39</v>
      </c>
    </row>
    <row r="68" spans="1:5" ht="15">
      <c r="A68" s="8"/>
      <c r="B68" s="8"/>
      <c r="C68" s="27">
        <v>300</v>
      </c>
      <c r="D68" s="8">
        <v>30</v>
      </c>
      <c r="E68" s="8">
        <f>C68/D68</f>
        <v>10</v>
      </c>
    </row>
    <row r="69" spans="1:5" ht="15">
      <c r="A69" s="8"/>
      <c r="B69" s="8"/>
      <c r="C69" s="27"/>
      <c r="D69" s="8"/>
      <c r="E69" s="8" t="e">
        <f>C69/D69</f>
        <v>#DIV/0!</v>
      </c>
    </row>
    <row r="70" spans="1:5" ht="15">
      <c r="A70" s="8"/>
      <c r="B70" s="8"/>
      <c r="C70" s="27"/>
      <c r="D70" s="8"/>
      <c r="E70" s="8" t="e">
        <f>C70/D70</f>
        <v>#DIV/0!</v>
      </c>
    </row>
    <row r="71" spans="1:5" ht="15">
      <c r="A71" s="8"/>
      <c r="B71" s="8"/>
      <c r="C71" s="27"/>
      <c r="D71" s="8"/>
      <c r="E71" s="8" t="e">
        <f>C71/D71</f>
        <v>#DIV/0!</v>
      </c>
    </row>
  </sheetData>
  <mergeCells count="3">
    <mergeCell ref="A3:K3"/>
    <mergeCell ref="A4:K4"/>
    <mergeCell ref="A7:K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2"/>
  <headerFooter>
    <oddFooter>&amp;L&amp;"+,Normal"&amp;9VIGENTE A PARTIR DE: SEPTIEMBRE DE 2018&amp;C&amp;"+,Normal"&amp;9&amp;P&amp;R&amp;"+,Normal"&amp;9SB_R_MPS_9.1.1_2018_01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4"/>
  <sheetViews>
    <sheetView zoomScale="80" zoomScaleNormal="80" workbookViewId="0" topLeftCell="A1">
      <selection activeCell="C54" sqref="C54:C56"/>
    </sheetView>
  </sheetViews>
  <sheetFormatPr defaultColWidth="11.421875" defaultRowHeight="15"/>
  <cols>
    <col min="1" max="1" width="6.8515625" style="0" customWidth="1"/>
    <col min="2" max="2" width="66.140625" style="0" customWidth="1"/>
    <col min="3" max="3" width="10.7109375" style="1" customWidth="1"/>
    <col min="4" max="4" width="8.57421875" style="0" customWidth="1"/>
    <col min="5" max="5" width="9.57421875" style="0" customWidth="1"/>
    <col min="6" max="6" width="10.28125" style="0" customWidth="1"/>
    <col min="7" max="7" width="13.28125" style="0" customWidth="1"/>
    <col min="8" max="8" width="13.00390625" style="0" customWidth="1"/>
    <col min="9" max="9" width="13.140625" style="0" customWidth="1"/>
    <col min="10" max="10" width="9.28125" style="0" customWidth="1"/>
    <col min="11" max="11" width="16.28125" style="0" customWidth="1"/>
  </cols>
  <sheetData>
    <row r="1" ht="15"/>
    <row r="2" ht="15"/>
    <row r="3" spans="1:11" ht="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ht="15"/>
    <row r="6" ht="15"/>
    <row r="7" spans="1:1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ht="15"/>
    <row r="9" ht="15.75" customHeight="1"/>
    <row r="10" ht="9.75" customHeight="1"/>
    <row r="11" ht="15.75" customHeight="1">
      <c r="C11"/>
    </row>
    <row r="12" spans="1:3" ht="21">
      <c r="A12" s="3" t="s">
        <v>0</v>
      </c>
      <c r="C12"/>
    </row>
    <row r="13" spans="1:10" ht="15.75">
      <c r="A13" s="6" t="s">
        <v>1</v>
      </c>
      <c r="B13" s="10" t="s">
        <v>2</v>
      </c>
      <c r="C13" s="7" t="s">
        <v>3</v>
      </c>
      <c r="D13" s="9"/>
      <c r="E13" s="9"/>
      <c r="F13" s="9"/>
      <c r="G13" s="9"/>
      <c r="H13" s="9"/>
      <c r="I13" s="9"/>
      <c r="J13" s="9"/>
    </row>
    <row r="14" spans="1:3" ht="31.5">
      <c r="A14" s="4">
        <v>1</v>
      </c>
      <c r="B14" s="5" t="s">
        <v>4</v>
      </c>
      <c r="C14" s="22"/>
    </row>
    <row r="15" spans="1:3" ht="15.75">
      <c r="A15" s="4">
        <v>2</v>
      </c>
      <c r="B15" s="5" t="s">
        <v>5</v>
      </c>
      <c r="C15" s="22"/>
    </row>
    <row r="16" spans="1:3" ht="31.5">
      <c r="A16" s="4">
        <v>3</v>
      </c>
      <c r="B16" s="5" t="s">
        <v>6</v>
      </c>
      <c r="C16" s="22"/>
    </row>
    <row r="17" ht="15">
      <c r="C17"/>
    </row>
    <row r="18" ht="15">
      <c r="C18"/>
    </row>
    <row r="19" ht="15">
      <c r="C19"/>
    </row>
    <row r="20" ht="15">
      <c r="C20"/>
    </row>
    <row r="21" ht="15">
      <c r="C21"/>
    </row>
    <row r="22" ht="15">
      <c r="C22"/>
    </row>
    <row r="23" ht="15">
      <c r="C23"/>
    </row>
    <row r="24" ht="15">
      <c r="C24"/>
    </row>
    <row r="25" ht="15">
      <c r="C25"/>
    </row>
    <row r="26" ht="15">
      <c r="C26"/>
    </row>
    <row r="27" ht="15"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spans="1:4" ht="21">
      <c r="A39" s="3" t="s">
        <v>7</v>
      </c>
      <c r="D39" s="2"/>
    </row>
    <row r="40" spans="1:4" ht="20.25">
      <c r="A40" s="12" t="s">
        <v>1</v>
      </c>
      <c r="B40" s="12" t="s">
        <v>7</v>
      </c>
      <c r="C40" s="7" t="s">
        <v>3</v>
      </c>
      <c r="D40" s="2"/>
    </row>
    <row r="41" spans="1:3" ht="28.5">
      <c r="A41" s="11">
        <v>1</v>
      </c>
      <c r="B41" s="11" t="s">
        <v>8</v>
      </c>
      <c r="C41" s="23"/>
    </row>
    <row r="52" ht="21">
      <c r="A52" s="3" t="s">
        <v>9</v>
      </c>
    </row>
    <row r="53" spans="1:3" ht="18">
      <c r="A53" s="13">
        <v>1</v>
      </c>
      <c r="B53" s="13" t="s">
        <v>10</v>
      </c>
      <c r="C53" s="14" t="e">
        <f>C56/C55</f>
        <v>#DIV/0!</v>
      </c>
    </row>
    <row r="54" spans="1:3" ht="18">
      <c r="A54" s="15">
        <v>2</v>
      </c>
      <c r="B54" s="16" t="s">
        <v>11</v>
      </c>
      <c r="C54" s="14"/>
    </row>
    <row r="55" spans="1:3" ht="18">
      <c r="A55" s="17">
        <v>3</v>
      </c>
      <c r="B55" s="18" t="s">
        <v>12</v>
      </c>
      <c r="C55" s="17"/>
    </row>
    <row r="56" spans="1:3" ht="18">
      <c r="A56" s="17">
        <v>4</v>
      </c>
      <c r="B56" s="18" t="s">
        <v>13</v>
      </c>
      <c r="C56" s="17"/>
    </row>
    <row r="57" ht="15">
      <c r="B57" s="19"/>
    </row>
    <row r="64" ht="15">
      <c r="L64">
        <f ca="1">J64:L82</f>
        <v>0</v>
      </c>
    </row>
  </sheetData>
  <mergeCells count="3">
    <mergeCell ref="A3:K3"/>
    <mergeCell ref="A4:K4"/>
    <mergeCell ref="A7:K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2"/>
  <headerFooter>
    <oddFooter>&amp;L&amp;"+,Normal"&amp;9VIGENTE A PARTIR DE: SEPTIEMBRE DE 2018&amp;C&amp;"+,Normal"&amp;9&amp;P&amp;R&amp;"+,Normal"&amp;9SB_R_MPS_9.1.1_2018_01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1"/>
  <sheetViews>
    <sheetView zoomScale="80" zoomScaleNormal="80" workbookViewId="0" topLeftCell="A1">
      <selection activeCell="I9" sqref="I9"/>
    </sheetView>
  </sheetViews>
  <sheetFormatPr defaultColWidth="11.421875" defaultRowHeight="15"/>
  <cols>
    <col min="1" max="1" width="6.8515625" style="0" customWidth="1"/>
    <col min="2" max="2" width="77.140625" style="0" customWidth="1"/>
    <col min="3" max="3" width="27.140625" style="26" customWidth="1"/>
    <col min="4" max="4" width="20.140625" style="0" customWidth="1"/>
    <col min="5" max="5" width="24.28125" style="0" customWidth="1"/>
    <col min="6" max="6" width="10.28125" style="0" customWidth="1"/>
    <col min="7" max="7" width="13.28125" style="0" customWidth="1"/>
    <col min="8" max="8" width="13.00390625" style="0" customWidth="1"/>
    <col min="9" max="9" width="13.140625" style="0" customWidth="1"/>
    <col min="10" max="10" width="9.28125" style="0" customWidth="1"/>
    <col min="11" max="11" width="16.28125" style="0" customWidth="1"/>
  </cols>
  <sheetData>
    <row r="1" ht="15"/>
    <row r="2" ht="15"/>
    <row r="3" spans="1:11" ht="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ht="15"/>
    <row r="6" ht="15"/>
    <row r="7" spans="1:1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ht="15"/>
    <row r="9" ht="15.75" customHeight="1"/>
    <row r="10" ht="9.75" customHeight="1"/>
    <row r="11" ht="15.75" customHeight="1">
      <c r="C11"/>
    </row>
    <row r="12" spans="1:3" ht="21">
      <c r="A12" s="3" t="s">
        <v>0</v>
      </c>
      <c r="C12"/>
    </row>
    <row r="13" spans="1:10" ht="15.75">
      <c r="A13" s="6" t="s">
        <v>1</v>
      </c>
      <c r="B13" s="10" t="s">
        <v>2</v>
      </c>
      <c r="C13" s="7" t="s">
        <v>3</v>
      </c>
      <c r="D13" s="9"/>
      <c r="E13" s="9"/>
      <c r="F13" s="9"/>
      <c r="G13" s="9"/>
      <c r="H13" s="9"/>
      <c r="I13" s="9"/>
      <c r="J13" s="9"/>
    </row>
    <row r="14" spans="1:3" ht="18.75" customHeight="1">
      <c r="A14" s="11">
        <v>1</v>
      </c>
      <c r="B14" s="21" t="s">
        <v>40</v>
      </c>
      <c r="C14" s="38"/>
    </row>
    <row r="15" spans="1:3" ht="15">
      <c r="A15" s="42">
        <v>2</v>
      </c>
      <c r="B15" s="44" t="s">
        <v>41</v>
      </c>
      <c r="C15" s="43"/>
    </row>
    <row r="16" spans="1:3" ht="15">
      <c r="A16" s="11">
        <v>3</v>
      </c>
      <c r="B16" s="20" t="s">
        <v>42</v>
      </c>
      <c r="C16" s="24"/>
    </row>
    <row r="17" spans="1:3" ht="15">
      <c r="A17" s="39"/>
      <c r="B17" s="40"/>
      <c r="C17" s="41"/>
    </row>
    <row r="18" spans="1:3" ht="21">
      <c r="A18" s="3" t="s">
        <v>7</v>
      </c>
      <c r="C18"/>
    </row>
    <row r="19" spans="1:4" ht="15.75">
      <c r="A19" s="6" t="s">
        <v>1</v>
      </c>
      <c r="B19" s="10" t="s">
        <v>19</v>
      </c>
      <c r="C19" s="32" t="s">
        <v>20</v>
      </c>
      <c r="D19" s="32" t="s">
        <v>21</v>
      </c>
    </row>
    <row r="20" spans="1:4" ht="15">
      <c r="A20" s="33">
        <v>1</v>
      </c>
      <c r="B20" s="29" t="s">
        <v>43</v>
      </c>
      <c r="C20" s="8"/>
      <c r="D20" s="8"/>
    </row>
    <row r="21" spans="1:4" ht="15">
      <c r="A21" s="27">
        <v>2</v>
      </c>
      <c r="B21" s="29" t="s">
        <v>44</v>
      </c>
      <c r="C21" s="8"/>
      <c r="D21" s="8"/>
    </row>
    <row r="22" spans="1:4" ht="15">
      <c r="A22" s="27">
        <v>3</v>
      </c>
      <c r="B22" s="29" t="s">
        <v>45</v>
      </c>
      <c r="C22" s="8"/>
      <c r="D22" s="8"/>
    </row>
    <row r="23" spans="1:4" ht="30">
      <c r="A23" s="27">
        <v>4</v>
      </c>
      <c r="B23" s="30" t="s">
        <v>46</v>
      </c>
      <c r="C23" s="8"/>
      <c r="D23" s="8"/>
    </row>
    <row r="24" spans="1:4" ht="15">
      <c r="A24" s="45">
        <v>5</v>
      </c>
      <c r="B24" s="31" t="s">
        <v>47</v>
      </c>
      <c r="C24" s="8"/>
      <c r="D24" s="8"/>
    </row>
    <row r="25" spans="1:4" ht="15">
      <c r="A25" s="27">
        <v>6</v>
      </c>
      <c r="B25" s="30" t="s">
        <v>48</v>
      </c>
      <c r="C25" s="8"/>
      <c r="D25" s="8"/>
    </row>
    <row r="26" spans="1:4" ht="15">
      <c r="A26" s="27">
        <v>7</v>
      </c>
      <c r="B26" s="30" t="s">
        <v>49</v>
      </c>
      <c r="C26" s="8"/>
      <c r="D26" s="8"/>
    </row>
    <row r="28" spans="1:3" ht="39" customHeight="1">
      <c r="A28" s="46" t="s">
        <v>9</v>
      </c>
      <c r="B28" s="193" t="s">
        <v>50</v>
      </c>
      <c r="C28" s="193"/>
    </row>
    <row r="29" spans="1:3" ht="35.25" customHeight="1">
      <c r="A29" s="13">
        <v>1</v>
      </c>
      <c r="B29" s="34" t="s">
        <v>51</v>
      </c>
      <c r="C29" s="14" t="e">
        <f>C32/C31</f>
        <v>#DIV/0!</v>
      </c>
    </row>
    <row r="30" spans="1:3" ht="18">
      <c r="A30" s="47">
        <v>2</v>
      </c>
      <c r="B30" s="49" t="s">
        <v>52</v>
      </c>
      <c r="C30" s="14"/>
    </row>
    <row r="31" spans="1:3" ht="15">
      <c r="A31" s="48">
        <v>3</v>
      </c>
      <c r="B31" s="50" t="s">
        <v>53</v>
      </c>
      <c r="C31" s="48"/>
    </row>
    <row r="32" spans="1:3" ht="15">
      <c r="A32" s="48">
        <v>4</v>
      </c>
      <c r="B32" s="51" t="s">
        <v>54</v>
      </c>
      <c r="C32" s="48"/>
    </row>
    <row r="33" ht="15">
      <c r="B33" s="19"/>
    </row>
    <row r="35" spans="1:5" ht="54.75" customHeight="1">
      <c r="A35" s="46" t="s">
        <v>33</v>
      </c>
      <c r="B35" s="194" t="s">
        <v>55</v>
      </c>
      <c r="C35" s="194"/>
      <c r="D35" s="194"/>
      <c r="E35" s="194"/>
    </row>
    <row r="36" spans="1:5" ht="105">
      <c r="A36" s="37" t="s">
        <v>35</v>
      </c>
      <c r="B36" s="36" t="s">
        <v>56</v>
      </c>
      <c r="C36" s="35" t="s">
        <v>57</v>
      </c>
      <c r="D36" s="35" t="s">
        <v>58</v>
      </c>
      <c r="E36" s="35" t="s">
        <v>59</v>
      </c>
    </row>
    <row r="37" spans="1:5" ht="15">
      <c r="A37" s="8"/>
      <c r="B37" s="8"/>
      <c r="C37" s="27">
        <v>300</v>
      </c>
      <c r="D37" s="8">
        <v>1200</v>
      </c>
      <c r="E37" s="52">
        <f>C37/D37</f>
        <v>0.25</v>
      </c>
    </row>
    <row r="38" spans="1:5" ht="15">
      <c r="A38" s="8"/>
      <c r="B38" s="8"/>
      <c r="C38" s="27"/>
      <c r="D38" s="8"/>
      <c r="E38" s="52" t="e">
        <f>C38/D38</f>
        <v>#DIV/0!</v>
      </c>
    </row>
    <row r="39" spans="1:5" ht="15">
      <c r="A39" s="8"/>
      <c r="B39" s="8"/>
      <c r="C39" s="27"/>
      <c r="D39" s="8"/>
      <c r="E39" s="52" t="e">
        <f>C39/D39</f>
        <v>#DIV/0!</v>
      </c>
    </row>
    <row r="40" spans="1:5" ht="15">
      <c r="A40" s="8"/>
      <c r="B40" s="8"/>
      <c r="C40" s="27"/>
      <c r="D40" s="8"/>
      <c r="E40" s="52" t="e">
        <f>C40/D40</f>
        <v>#DIV/0!</v>
      </c>
    </row>
    <row r="51" ht="15">
      <c r="C51"/>
    </row>
    <row r="52" ht="15">
      <c r="C52"/>
    </row>
    <row r="53" ht="15">
      <c r="C53"/>
    </row>
    <row r="54" ht="15">
      <c r="C54"/>
    </row>
    <row r="55" ht="15">
      <c r="C55"/>
    </row>
    <row r="56" ht="15">
      <c r="C56"/>
    </row>
    <row r="57" ht="15">
      <c r="C57"/>
    </row>
    <row r="58" ht="15">
      <c r="C58"/>
    </row>
    <row r="59" ht="15">
      <c r="C59"/>
    </row>
    <row r="60" ht="15">
      <c r="C60"/>
    </row>
    <row r="61" ht="15">
      <c r="C61"/>
    </row>
    <row r="62" ht="15">
      <c r="C62"/>
    </row>
    <row r="63" ht="15">
      <c r="C63"/>
    </row>
    <row r="64" ht="15">
      <c r="C64"/>
    </row>
    <row r="65" ht="15">
      <c r="C65"/>
    </row>
    <row r="66" ht="15">
      <c r="C66"/>
    </row>
    <row r="67" ht="15">
      <c r="C67"/>
    </row>
    <row r="68" ht="15">
      <c r="C68"/>
    </row>
    <row r="69" ht="15">
      <c r="C69"/>
    </row>
    <row r="70" ht="15">
      <c r="C70"/>
    </row>
    <row r="71" ht="15">
      <c r="C71"/>
    </row>
    <row r="72" ht="15">
      <c r="C72"/>
    </row>
    <row r="73" ht="15">
      <c r="C73"/>
    </row>
    <row r="74" ht="15">
      <c r="C74"/>
    </row>
    <row r="75" ht="15">
      <c r="C75"/>
    </row>
    <row r="76" ht="15">
      <c r="C76"/>
    </row>
    <row r="77" ht="15">
      <c r="C77"/>
    </row>
    <row r="78" ht="15">
      <c r="C78"/>
    </row>
    <row r="79" ht="15">
      <c r="C79"/>
    </row>
    <row r="80" ht="15">
      <c r="C80"/>
    </row>
    <row r="81" ht="15">
      <c r="C81"/>
    </row>
    <row r="82" ht="15">
      <c r="C82"/>
    </row>
    <row r="83" ht="15">
      <c r="C83"/>
    </row>
    <row r="84" ht="15">
      <c r="C84"/>
    </row>
    <row r="85" ht="15">
      <c r="C85"/>
    </row>
    <row r="86" ht="15">
      <c r="C86"/>
    </row>
    <row r="87" ht="15">
      <c r="C87"/>
    </row>
    <row r="88" ht="15">
      <c r="C88"/>
    </row>
    <row r="89" ht="15">
      <c r="C89"/>
    </row>
    <row r="90" ht="15">
      <c r="C90"/>
    </row>
    <row r="91" ht="15">
      <c r="C91"/>
    </row>
    <row r="92" ht="15">
      <c r="C92"/>
    </row>
    <row r="93" ht="15">
      <c r="C93"/>
    </row>
    <row r="94" ht="15">
      <c r="C94"/>
    </row>
    <row r="95" ht="15">
      <c r="C95"/>
    </row>
    <row r="96" ht="15">
      <c r="C96"/>
    </row>
    <row r="97" ht="15">
      <c r="C97"/>
    </row>
    <row r="98" ht="15">
      <c r="C98"/>
    </row>
    <row r="99" ht="15">
      <c r="C99"/>
    </row>
    <row r="100" ht="15">
      <c r="C100"/>
    </row>
    <row r="101" ht="15">
      <c r="C101"/>
    </row>
    <row r="102" ht="15">
      <c r="C102"/>
    </row>
    <row r="103" ht="15">
      <c r="C103"/>
    </row>
    <row r="104" ht="15">
      <c r="C104"/>
    </row>
    <row r="105" ht="15">
      <c r="C105"/>
    </row>
    <row r="106" ht="15">
      <c r="C106"/>
    </row>
    <row r="107" ht="15">
      <c r="C107"/>
    </row>
    <row r="108" ht="15">
      <c r="C108"/>
    </row>
    <row r="109" ht="15">
      <c r="C109"/>
    </row>
    <row r="110" ht="15">
      <c r="C110"/>
    </row>
    <row r="111" ht="15">
      <c r="C111"/>
    </row>
    <row r="112" ht="15">
      <c r="C112"/>
    </row>
    <row r="113" ht="15">
      <c r="C113"/>
    </row>
    <row r="114" ht="15">
      <c r="C114"/>
    </row>
    <row r="115" ht="15">
      <c r="C115"/>
    </row>
    <row r="116" ht="15">
      <c r="C116"/>
    </row>
    <row r="117" ht="15">
      <c r="C117"/>
    </row>
    <row r="118" ht="15">
      <c r="C118"/>
    </row>
    <row r="119" ht="15">
      <c r="C119"/>
    </row>
    <row r="120" ht="15">
      <c r="C120"/>
    </row>
    <row r="121" ht="15">
      <c r="C121"/>
    </row>
    <row r="122" ht="15">
      <c r="C122"/>
    </row>
    <row r="123" ht="15">
      <c r="C123"/>
    </row>
    <row r="124" ht="15">
      <c r="C124"/>
    </row>
    <row r="125" ht="15">
      <c r="C125"/>
    </row>
    <row r="126" ht="15">
      <c r="C126"/>
    </row>
    <row r="127" ht="15">
      <c r="C127"/>
    </row>
    <row r="128" ht="15">
      <c r="C128"/>
    </row>
    <row r="129" ht="15">
      <c r="C129"/>
    </row>
    <row r="130" ht="15">
      <c r="C130"/>
    </row>
    <row r="131" ht="15">
      <c r="C131"/>
    </row>
  </sheetData>
  <mergeCells count="5">
    <mergeCell ref="A3:K3"/>
    <mergeCell ref="A4:K4"/>
    <mergeCell ref="A7:K7"/>
    <mergeCell ref="B28:C28"/>
    <mergeCell ref="B35:E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2"/>
  <headerFooter>
    <oddFooter>&amp;L&amp;"+,Normal"&amp;9VIGENTE A PARTIR DE: SEPTIEMBRE DE 2018&amp;C&amp;"+,Normal"&amp;9&amp;P&amp;R&amp;"+,Normal"&amp;9SB_R_MPS_9.1.1_2018_01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1"/>
  <sheetViews>
    <sheetView zoomScale="80" zoomScaleNormal="80" workbookViewId="0" topLeftCell="A1">
      <selection activeCell="F17" sqref="F17"/>
    </sheetView>
  </sheetViews>
  <sheetFormatPr defaultColWidth="11.421875" defaultRowHeight="15"/>
  <cols>
    <col min="1" max="1" width="6.8515625" style="0" customWidth="1"/>
    <col min="2" max="2" width="77.140625" style="0" customWidth="1"/>
    <col min="3" max="3" width="27.140625" style="26" customWidth="1"/>
    <col min="4" max="4" width="20.140625" style="0" customWidth="1"/>
    <col min="5" max="5" width="24.28125" style="0" customWidth="1"/>
    <col min="6" max="6" width="10.28125" style="0" customWidth="1"/>
    <col min="7" max="7" width="13.28125" style="0" customWidth="1"/>
    <col min="8" max="8" width="13.00390625" style="0" customWidth="1"/>
    <col min="9" max="9" width="13.140625" style="0" customWidth="1"/>
    <col min="10" max="10" width="9.28125" style="0" customWidth="1"/>
    <col min="11" max="11" width="16.28125" style="0" customWidth="1"/>
  </cols>
  <sheetData>
    <row r="1" ht="15"/>
    <row r="2" ht="15"/>
    <row r="3" spans="1:11" ht="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ht="15"/>
    <row r="6" ht="15"/>
    <row r="7" spans="1:1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ht="15"/>
    <row r="9" ht="15.75" customHeight="1"/>
    <row r="10" ht="15"/>
    <row r="11" ht="15">
      <c r="C11"/>
    </row>
    <row r="12" spans="1:3" ht="21">
      <c r="A12" s="3" t="s">
        <v>0</v>
      </c>
      <c r="C12"/>
    </row>
    <row r="13" spans="1:10" ht="15.75">
      <c r="A13" s="6" t="s">
        <v>1</v>
      </c>
      <c r="B13" s="10" t="s">
        <v>2</v>
      </c>
      <c r="C13" s="7" t="s">
        <v>3</v>
      </c>
      <c r="D13" s="9"/>
      <c r="E13" s="9"/>
      <c r="F13" s="9"/>
      <c r="G13" s="9"/>
      <c r="H13" s="9"/>
      <c r="I13" s="9"/>
      <c r="J13" s="9"/>
    </row>
    <row r="14" spans="1:3" ht="15">
      <c r="A14" s="11">
        <v>1</v>
      </c>
      <c r="B14" s="20" t="s">
        <v>61</v>
      </c>
      <c r="C14" s="54"/>
    </row>
    <row r="15" spans="1:3" ht="15">
      <c r="A15" s="42">
        <v>2</v>
      </c>
      <c r="B15" s="20" t="s">
        <v>62</v>
      </c>
      <c r="C15" s="55"/>
    </row>
    <row r="16" spans="1:3" ht="15">
      <c r="A16" s="11">
        <v>3</v>
      </c>
      <c r="B16" s="20" t="s">
        <v>63</v>
      </c>
      <c r="C16" s="54"/>
    </row>
    <row r="17" spans="1:3" ht="15">
      <c r="A17" s="11">
        <v>4</v>
      </c>
      <c r="B17" s="20" t="s">
        <v>64</v>
      </c>
      <c r="C17" s="54"/>
    </row>
    <row r="18" spans="1:3" ht="15">
      <c r="A18" s="11">
        <v>5</v>
      </c>
      <c r="B18" s="20" t="s">
        <v>65</v>
      </c>
      <c r="C18" s="54"/>
    </row>
    <row r="19" ht="15">
      <c r="C19"/>
    </row>
    <row r="20" spans="1:3" ht="21">
      <c r="A20" s="3" t="s">
        <v>66</v>
      </c>
      <c r="C20"/>
    </row>
    <row r="21" spans="1:3" ht="15.75">
      <c r="A21" s="6" t="s">
        <v>1</v>
      </c>
      <c r="B21" s="10" t="s">
        <v>7</v>
      </c>
      <c r="C21" s="7" t="s">
        <v>70</v>
      </c>
    </row>
    <row r="22" spans="1:3" ht="15">
      <c r="A22" s="58">
        <v>1</v>
      </c>
      <c r="B22" s="59" t="s">
        <v>68</v>
      </c>
      <c r="C22" s="8"/>
    </row>
    <row r="23" spans="1:3" ht="15.75" thickBot="1">
      <c r="A23" s="58">
        <v>2</v>
      </c>
      <c r="B23" s="59" t="s">
        <v>69</v>
      </c>
      <c r="C23" s="28"/>
    </row>
    <row r="24" spans="1:3" ht="15.75" thickBot="1">
      <c r="A24" s="58">
        <v>3</v>
      </c>
      <c r="B24" s="63" t="s">
        <v>67</v>
      </c>
      <c r="C24" s="64" t="e">
        <f>(C22-C23)/C22</f>
        <v>#DIV/0!</v>
      </c>
    </row>
    <row r="25" ht="15">
      <c r="C25"/>
    </row>
    <row r="26" spans="1:3" ht="21">
      <c r="A26" s="195" t="s">
        <v>9</v>
      </c>
      <c r="B26" s="195"/>
      <c r="C26" s="56"/>
    </row>
    <row r="27" spans="1:3" ht="15">
      <c r="A27" t="s">
        <v>74</v>
      </c>
      <c r="B27" s="19"/>
      <c r="C27" s="57"/>
    </row>
    <row r="28" spans="1:4" ht="30">
      <c r="A28" s="33" t="s">
        <v>35</v>
      </c>
      <c r="B28" s="33" t="s">
        <v>71</v>
      </c>
      <c r="C28" s="33" t="s">
        <v>72</v>
      </c>
      <c r="D28" s="60" t="s">
        <v>73</v>
      </c>
    </row>
    <row r="29" spans="1:4" ht="15">
      <c r="A29" s="8"/>
      <c r="B29" s="8"/>
      <c r="C29" s="27"/>
      <c r="D29" s="66" t="e">
        <f>C29/C53</f>
        <v>#DIV/0!</v>
      </c>
    </row>
    <row r="30" spans="1:4" ht="15">
      <c r="A30" s="8"/>
      <c r="B30" s="8"/>
      <c r="C30" s="27"/>
      <c r="D30" s="66" t="e">
        <f>C30/C53</f>
        <v>#DIV/0!</v>
      </c>
    </row>
    <row r="31" spans="1:4" ht="15">
      <c r="A31" s="8"/>
      <c r="B31" s="8"/>
      <c r="C31" s="27"/>
      <c r="D31" s="66" t="e">
        <f>C31/C53</f>
        <v>#DIV/0!</v>
      </c>
    </row>
    <row r="32" spans="1:4" ht="15">
      <c r="A32" s="8"/>
      <c r="B32" s="8"/>
      <c r="C32" s="27"/>
      <c r="D32" s="66" t="e">
        <f>C32/C53</f>
        <v>#DIV/0!</v>
      </c>
    </row>
    <row r="33" spans="1:4" ht="15">
      <c r="A33" s="8"/>
      <c r="B33" s="8"/>
      <c r="C33" s="27"/>
      <c r="D33" s="66" t="e">
        <f>C33/C53</f>
        <v>#DIV/0!</v>
      </c>
    </row>
    <row r="34" spans="1:4" ht="15">
      <c r="A34" s="8"/>
      <c r="B34" s="8"/>
      <c r="C34" s="27"/>
      <c r="D34" s="66" t="e">
        <f>C34/C53</f>
        <v>#DIV/0!</v>
      </c>
    </row>
    <row r="35" spans="1:4" ht="15">
      <c r="A35" s="8"/>
      <c r="B35" s="8"/>
      <c r="C35" s="27"/>
      <c r="D35" s="66" t="e">
        <f>C35/C53</f>
        <v>#DIV/0!</v>
      </c>
    </row>
    <row r="36" spans="1:4" ht="15">
      <c r="A36" s="8"/>
      <c r="B36" s="8"/>
      <c r="C36" s="27"/>
      <c r="D36" s="66" t="e">
        <f>C36/C53</f>
        <v>#DIV/0!</v>
      </c>
    </row>
    <row r="37" spans="1:4" ht="15">
      <c r="A37" s="8"/>
      <c r="B37" s="8"/>
      <c r="C37" s="27"/>
      <c r="D37" s="66" t="e">
        <f>C37/C53</f>
        <v>#DIV/0!</v>
      </c>
    </row>
    <row r="38" spans="1:4" ht="15">
      <c r="A38" s="8"/>
      <c r="B38" s="8"/>
      <c r="C38" s="27"/>
      <c r="D38" s="66" t="e">
        <f>C38/C53</f>
        <v>#DIV/0!</v>
      </c>
    </row>
    <row r="39" spans="1:4" ht="15">
      <c r="A39" s="8"/>
      <c r="B39" s="8"/>
      <c r="C39" s="27"/>
      <c r="D39" s="66" t="e">
        <f>C39/C53</f>
        <v>#DIV/0!</v>
      </c>
    </row>
    <row r="40" spans="1:4" ht="15">
      <c r="A40" s="8"/>
      <c r="B40" s="8"/>
      <c r="C40" s="27"/>
      <c r="D40" s="66" t="e">
        <f>C40/C53</f>
        <v>#DIV/0!</v>
      </c>
    </row>
    <row r="41" spans="1:4" ht="15">
      <c r="A41" s="8"/>
      <c r="B41" s="8"/>
      <c r="C41" s="27"/>
      <c r="D41" s="66" t="e">
        <f>C41/C53</f>
        <v>#DIV/0!</v>
      </c>
    </row>
    <row r="42" spans="1:4" ht="15">
      <c r="A42" s="8"/>
      <c r="B42" s="8"/>
      <c r="C42" s="27"/>
      <c r="D42" s="66" t="e">
        <f>C42/C53</f>
        <v>#DIV/0!</v>
      </c>
    </row>
    <row r="43" spans="1:4" ht="15">
      <c r="A43" s="8"/>
      <c r="B43" s="8"/>
      <c r="C43" s="27"/>
      <c r="D43" s="66" t="e">
        <f>C43/C53</f>
        <v>#DIV/0!</v>
      </c>
    </row>
    <row r="44" spans="1:4" ht="15">
      <c r="A44" s="8"/>
      <c r="B44" s="8"/>
      <c r="C44" s="27"/>
      <c r="D44" s="66" t="e">
        <f>C44/C53</f>
        <v>#DIV/0!</v>
      </c>
    </row>
    <row r="45" spans="1:4" ht="15">
      <c r="A45" s="8"/>
      <c r="B45" s="8"/>
      <c r="C45" s="27"/>
      <c r="D45" s="66" t="e">
        <f>C45/C53</f>
        <v>#DIV/0!</v>
      </c>
    </row>
    <row r="46" spans="1:4" ht="15">
      <c r="A46" s="8"/>
      <c r="B46" s="8"/>
      <c r="C46" s="27"/>
      <c r="D46" s="66" t="e">
        <f>C46/C53</f>
        <v>#DIV/0!</v>
      </c>
    </row>
    <row r="47" spans="1:4" ht="15">
      <c r="A47" s="8"/>
      <c r="B47" s="8"/>
      <c r="C47" s="27"/>
      <c r="D47" s="66" t="e">
        <f>C47/C53</f>
        <v>#DIV/0!</v>
      </c>
    </row>
    <row r="48" spans="1:4" ht="15">
      <c r="A48" s="8"/>
      <c r="B48" s="8"/>
      <c r="C48" s="27"/>
      <c r="D48" s="66" t="e">
        <f>C48/C53</f>
        <v>#DIV/0!</v>
      </c>
    </row>
    <row r="49" spans="1:4" ht="15">
      <c r="A49" s="8"/>
      <c r="B49" s="8"/>
      <c r="C49" s="27"/>
      <c r="D49" s="66" t="e">
        <f>C49/C53</f>
        <v>#DIV/0!</v>
      </c>
    </row>
    <row r="50" spans="1:4" ht="15">
      <c r="A50" s="8"/>
      <c r="B50" s="8"/>
      <c r="C50" s="27"/>
      <c r="D50" s="66" t="e">
        <f>C50/C53</f>
        <v>#DIV/0!</v>
      </c>
    </row>
    <row r="51" spans="1:4" ht="15">
      <c r="A51" s="8"/>
      <c r="B51" s="8"/>
      <c r="C51" s="27"/>
      <c r="D51" s="66" t="e">
        <f>C51/C53</f>
        <v>#DIV/0!</v>
      </c>
    </row>
    <row r="52" spans="1:4" ht="15.75" thickBot="1">
      <c r="A52" s="8"/>
      <c r="B52" s="8"/>
      <c r="C52" s="27"/>
      <c r="D52" s="66" t="e">
        <f>C52/C53</f>
        <v>#DIV/0!</v>
      </c>
    </row>
    <row r="53" spans="2:4" ht="15.75" thickBot="1">
      <c r="B53" s="65" t="s">
        <v>60</v>
      </c>
      <c r="C53" s="27">
        <f>SUM(C29:C52)</f>
        <v>0</v>
      </c>
      <c r="D53" s="64" t="e">
        <f>SUM(D29:D52)</f>
        <v>#DIV/0!</v>
      </c>
    </row>
    <row r="54" ht="15">
      <c r="A54" t="s">
        <v>75</v>
      </c>
    </row>
    <row r="55" spans="1:4" ht="30">
      <c r="A55" s="33" t="s">
        <v>35</v>
      </c>
      <c r="B55" s="33" t="s">
        <v>71</v>
      </c>
      <c r="C55" s="33" t="s">
        <v>72</v>
      </c>
      <c r="D55" s="60" t="s">
        <v>73</v>
      </c>
    </row>
    <row r="56" spans="1:4" ht="15">
      <c r="A56" s="8"/>
      <c r="B56" s="8"/>
      <c r="C56" s="27"/>
      <c r="D56" s="66" t="e">
        <f>C56/C79</f>
        <v>#DIV/0!</v>
      </c>
    </row>
    <row r="57" spans="1:4" ht="15">
      <c r="A57" s="8"/>
      <c r="B57" s="8"/>
      <c r="C57" s="27"/>
      <c r="D57" s="66" t="e">
        <f>C57/C79</f>
        <v>#DIV/0!</v>
      </c>
    </row>
    <row r="58" spans="1:4" ht="15">
      <c r="A58" s="8"/>
      <c r="B58" s="8"/>
      <c r="C58" s="27"/>
      <c r="D58" s="66" t="e">
        <f>C58/C79</f>
        <v>#DIV/0!</v>
      </c>
    </row>
    <row r="59" spans="1:4" ht="15">
      <c r="A59" s="8"/>
      <c r="B59" s="8"/>
      <c r="C59" s="27"/>
      <c r="D59" s="66" t="e">
        <f>C59/C79</f>
        <v>#DIV/0!</v>
      </c>
    </row>
    <row r="60" spans="1:4" ht="15">
      <c r="A60" s="8"/>
      <c r="B60" s="8"/>
      <c r="C60" s="27"/>
      <c r="D60" s="66" t="e">
        <f>C60/C79</f>
        <v>#DIV/0!</v>
      </c>
    </row>
    <row r="61" spans="1:4" ht="15">
      <c r="A61" s="8"/>
      <c r="B61" s="8"/>
      <c r="C61" s="27"/>
      <c r="D61" s="66" t="e">
        <f>C61/C79</f>
        <v>#DIV/0!</v>
      </c>
    </row>
    <row r="62" spans="1:4" ht="15">
      <c r="A62" s="8"/>
      <c r="B62" s="8"/>
      <c r="C62" s="27"/>
      <c r="D62" s="66" t="e">
        <f>C62/C79</f>
        <v>#DIV/0!</v>
      </c>
    </row>
    <row r="63" spans="1:4" ht="15">
      <c r="A63" s="8"/>
      <c r="B63" s="8"/>
      <c r="C63" s="27"/>
      <c r="D63" s="66" t="e">
        <f>C63/C79</f>
        <v>#DIV/0!</v>
      </c>
    </row>
    <row r="64" spans="1:4" ht="15">
      <c r="A64" s="8"/>
      <c r="B64" s="8"/>
      <c r="C64" s="27"/>
      <c r="D64" s="66" t="e">
        <f>C64/C79</f>
        <v>#DIV/0!</v>
      </c>
    </row>
    <row r="65" spans="1:4" ht="15">
      <c r="A65" s="8"/>
      <c r="B65" s="8"/>
      <c r="C65" s="27"/>
      <c r="D65" s="66" t="e">
        <f>C65/C79</f>
        <v>#DIV/0!</v>
      </c>
    </row>
    <row r="66" spans="1:4" ht="15">
      <c r="A66" s="8"/>
      <c r="B66" s="8"/>
      <c r="C66" s="27"/>
      <c r="D66" s="66" t="e">
        <f>C66/C79</f>
        <v>#DIV/0!</v>
      </c>
    </row>
    <row r="67" spans="1:4" ht="15">
      <c r="A67" s="8"/>
      <c r="B67" s="8"/>
      <c r="C67" s="27"/>
      <c r="D67" s="66" t="e">
        <f>C67/C79</f>
        <v>#DIV/0!</v>
      </c>
    </row>
    <row r="68" spans="1:4" ht="15">
      <c r="A68" s="8"/>
      <c r="B68" s="8"/>
      <c r="C68" s="27"/>
      <c r="D68" s="66" t="e">
        <f>C68/C79</f>
        <v>#DIV/0!</v>
      </c>
    </row>
    <row r="69" spans="1:4" ht="15">
      <c r="A69" s="8"/>
      <c r="B69" s="8"/>
      <c r="C69" s="27"/>
      <c r="D69" s="66" t="e">
        <f>C69/C79</f>
        <v>#DIV/0!</v>
      </c>
    </row>
    <row r="70" spans="1:4" ht="15">
      <c r="A70" s="8"/>
      <c r="B70" s="8"/>
      <c r="C70" s="27"/>
      <c r="D70" s="66" t="e">
        <f>C70/C79</f>
        <v>#DIV/0!</v>
      </c>
    </row>
    <row r="71" spans="1:4" ht="15">
      <c r="A71" s="8"/>
      <c r="B71" s="8"/>
      <c r="C71" s="27"/>
      <c r="D71" s="66" t="e">
        <f>C71/C79</f>
        <v>#DIV/0!</v>
      </c>
    </row>
    <row r="72" spans="1:4" ht="15">
      <c r="A72" s="8"/>
      <c r="B72" s="8"/>
      <c r="C72" s="27"/>
      <c r="D72" s="66" t="e">
        <f>C72/C79</f>
        <v>#DIV/0!</v>
      </c>
    </row>
    <row r="73" spans="1:4" ht="15">
      <c r="A73" s="8"/>
      <c r="B73" s="8"/>
      <c r="C73" s="27"/>
      <c r="D73" s="66" t="e">
        <f>C73/C79</f>
        <v>#DIV/0!</v>
      </c>
    </row>
    <row r="74" spans="1:4" ht="15">
      <c r="A74" s="8"/>
      <c r="B74" s="8"/>
      <c r="C74" s="27"/>
      <c r="D74" s="66" t="e">
        <f>C74/C79</f>
        <v>#DIV/0!</v>
      </c>
    </row>
    <row r="75" spans="1:4" ht="15">
      <c r="A75" s="8"/>
      <c r="B75" s="8"/>
      <c r="C75" s="27"/>
      <c r="D75" s="66" t="e">
        <f>C75/C79</f>
        <v>#DIV/0!</v>
      </c>
    </row>
    <row r="76" spans="1:4" ht="15.75" customHeight="1">
      <c r="A76" s="8"/>
      <c r="B76" s="8"/>
      <c r="C76" s="27"/>
      <c r="D76" s="66" t="e">
        <f>C76/C79</f>
        <v>#DIV/0!</v>
      </c>
    </row>
    <row r="77" spans="1:4" ht="15">
      <c r="A77" s="8"/>
      <c r="B77" s="8"/>
      <c r="C77" s="27"/>
      <c r="D77" s="66" t="e">
        <f>C77/C79</f>
        <v>#DIV/0!</v>
      </c>
    </row>
    <row r="78" spans="1:4" s="25" customFormat="1" ht="15.75" thickBot="1">
      <c r="A78" s="33"/>
      <c r="B78" s="33"/>
      <c r="C78" s="61"/>
      <c r="D78" s="66" t="e">
        <f>C78/C79</f>
        <v>#DIV/0!</v>
      </c>
    </row>
    <row r="79" spans="2:4" ht="15.75" thickBot="1">
      <c r="B79" s="65" t="s">
        <v>60</v>
      </c>
      <c r="C79" s="62">
        <f>SUM(C56:C78)</f>
        <v>0</v>
      </c>
      <c r="D79" s="67" t="e">
        <f>SUM(D56:D78)</f>
        <v>#DIV/0!</v>
      </c>
    </row>
    <row r="80" ht="15">
      <c r="A80" t="s">
        <v>76</v>
      </c>
    </row>
    <row r="81" spans="1:4" ht="30">
      <c r="A81" s="60" t="s">
        <v>35</v>
      </c>
      <c r="B81" s="60" t="s">
        <v>71</v>
      </c>
      <c r="C81" s="60" t="s">
        <v>72</v>
      </c>
      <c r="D81" s="60" t="s">
        <v>73</v>
      </c>
    </row>
    <row r="82" spans="1:4" ht="15">
      <c r="A82" s="8"/>
      <c r="B82" s="8"/>
      <c r="C82" s="27"/>
      <c r="D82" s="66" t="e">
        <f>C82/C105</f>
        <v>#DIV/0!</v>
      </c>
    </row>
    <row r="83" spans="1:4" ht="15">
      <c r="A83" s="8"/>
      <c r="B83" s="8"/>
      <c r="C83" s="27"/>
      <c r="D83" s="66" t="e">
        <f>C83/C105</f>
        <v>#DIV/0!</v>
      </c>
    </row>
    <row r="84" spans="1:4" ht="15">
      <c r="A84" s="8"/>
      <c r="B84" s="8"/>
      <c r="C84" s="27"/>
      <c r="D84" s="66" t="e">
        <f>C84/C105</f>
        <v>#DIV/0!</v>
      </c>
    </row>
    <row r="85" spans="1:4" ht="15">
      <c r="A85" s="8"/>
      <c r="B85" s="8"/>
      <c r="C85" s="27"/>
      <c r="D85" s="66" t="e">
        <f>C85/C105</f>
        <v>#DIV/0!</v>
      </c>
    </row>
    <row r="86" spans="1:4" ht="15">
      <c r="A86" s="8"/>
      <c r="B86" s="8"/>
      <c r="C86" s="27"/>
      <c r="D86" s="66" t="e">
        <f>C86/C105</f>
        <v>#DIV/0!</v>
      </c>
    </row>
    <row r="87" spans="1:4" ht="15">
      <c r="A87" s="8"/>
      <c r="B87" s="8"/>
      <c r="C87" s="27"/>
      <c r="D87" s="66" t="e">
        <f>C87/C105</f>
        <v>#DIV/0!</v>
      </c>
    </row>
    <row r="88" spans="1:4" ht="15">
      <c r="A88" s="8"/>
      <c r="B88" s="8"/>
      <c r="C88" s="27"/>
      <c r="D88" s="66" t="e">
        <f>C88/C105</f>
        <v>#DIV/0!</v>
      </c>
    </row>
    <row r="89" spans="1:4" ht="15">
      <c r="A89" s="8"/>
      <c r="B89" s="8"/>
      <c r="C89" s="27"/>
      <c r="D89" s="66" t="e">
        <f>C89/C105</f>
        <v>#DIV/0!</v>
      </c>
    </row>
    <row r="90" spans="1:4" ht="15">
      <c r="A90" s="8"/>
      <c r="B90" s="8"/>
      <c r="C90" s="27"/>
      <c r="D90" s="66" t="e">
        <f>C90/C105</f>
        <v>#DIV/0!</v>
      </c>
    </row>
    <row r="91" spans="1:4" ht="15">
      <c r="A91" s="8"/>
      <c r="B91" s="8"/>
      <c r="C91" s="27"/>
      <c r="D91" s="66" t="e">
        <f>C91/C105</f>
        <v>#DIV/0!</v>
      </c>
    </row>
    <row r="92" spans="1:4" ht="15">
      <c r="A92" s="8"/>
      <c r="B92" s="8"/>
      <c r="C92" s="27"/>
      <c r="D92" s="66" t="e">
        <f>C92/C105</f>
        <v>#DIV/0!</v>
      </c>
    </row>
    <row r="93" spans="1:4" ht="15">
      <c r="A93" s="8"/>
      <c r="B93" s="8"/>
      <c r="C93" s="27"/>
      <c r="D93" s="66" t="e">
        <f>C93/C105</f>
        <v>#DIV/0!</v>
      </c>
    </row>
    <row r="94" spans="1:4" ht="15">
      <c r="A94" s="8"/>
      <c r="B94" s="8"/>
      <c r="C94" s="27"/>
      <c r="D94" s="66" t="e">
        <f>C94/C105</f>
        <v>#DIV/0!</v>
      </c>
    </row>
    <row r="95" spans="1:4" ht="15">
      <c r="A95" s="8"/>
      <c r="B95" s="8"/>
      <c r="C95" s="27"/>
      <c r="D95" s="66" t="e">
        <f>C95/C105</f>
        <v>#DIV/0!</v>
      </c>
    </row>
    <row r="96" spans="1:4" ht="15">
      <c r="A96" s="8"/>
      <c r="B96" s="8"/>
      <c r="C96" s="27"/>
      <c r="D96" s="66" t="e">
        <f>C96/C105</f>
        <v>#DIV/0!</v>
      </c>
    </row>
    <row r="97" spans="1:4" ht="15">
      <c r="A97" s="8"/>
      <c r="B97" s="8"/>
      <c r="C97" s="27"/>
      <c r="D97" s="66" t="e">
        <f>C97/C105</f>
        <v>#DIV/0!</v>
      </c>
    </row>
    <row r="98" spans="1:4" ht="15">
      <c r="A98" s="8"/>
      <c r="B98" s="8"/>
      <c r="C98" s="27"/>
      <c r="D98" s="66" t="e">
        <f>C98/C105</f>
        <v>#DIV/0!</v>
      </c>
    </row>
    <row r="99" spans="1:4" ht="15">
      <c r="A99" s="8"/>
      <c r="B99" s="8"/>
      <c r="C99" s="27"/>
      <c r="D99" s="66" t="e">
        <f>C99/C105</f>
        <v>#DIV/0!</v>
      </c>
    </row>
    <row r="100" spans="1:4" ht="15">
      <c r="A100" s="8"/>
      <c r="B100" s="8"/>
      <c r="C100" s="27"/>
      <c r="D100" s="66" t="e">
        <f>C100/C105</f>
        <v>#DIV/0!</v>
      </c>
    </row>
    <row r="101" spans="1:4" ht="15">
      <c r="A101" s="8"/>
      <c r="B101" s="8"/>
      <c r="C101" s="27"/>
      <c r="D101" s="66" t="e">
        <f>C101/C105</f>
        <v>#DIV/0!</v>
      </c>
    </row>
    <row r="102" spans="1:4" ht="15">
      <c r="A102" s="8"/>
      <c r="B102" s="8"/>
      <c r="C102" s="27"/>
      <c r="D102" s="66" t="e">
        <f>C102/C105</f>
        <v>#DIV/0!</v>
      </c>
    </row>
    <row r="103" spans="1:4" ht="15">
      <c r="A103" s="8"/>
      <c r="B103" s="8"/>
      <c r="C103" s="27"/>
      <c r="D103" s="66" t="e">
        <f>C103/C105</f>
        <v>#DIV/0!</v>
      </c>
    </row>
    <row r="104" spans="1:4" ht="15.75" thickBot="1">
      <c r="A104" s="8"/>
      <c r="B104" s="8"/>
      <c r="C104" s="45"/>
      <c r="D104" s="66" t="e">
        <f>C104/C105</f>
        <v>#DIV/0!</v>
      </c>
    </row>
    <row r="105" spans="2:4" ht="15.75" thickBot="1">
      <c r="B105" s="65" t="s">
        <v>60</v>
      </c>
      <c r="C105" s="62">
        <f>SUM(C82:C104)</f>
        <v>0</v>
      </c>
      <c r="D105" s="64" t="e">
        <f>SUM(D82:D104)</f>
        <v>#DIV/0!</v>
      </c>
    </row>
    <row r="106" ht="15">
      <c r="A106" t="s">
        <v>77</v>
      </c>
    </row>
    <row r="107" spans="1:4" ht="30">
      <c r="A107" s="60" t="s">
        <v>35</v>
      </c>
      <c r="B107" s="60" t="s">
        <v>71</v>
      </c>
      <c r="C107" s="60" t="s">
        <v>72</v>
      </c>
      <c r="D107" s="60" t="s">
        <v>73</v>
      </c>
    </row>
    <row r="108" spans="1:4" ht="15">
      <c r="A108" s="8"/>
      <c r="B108" s="8"/>
      <c r="C108" s="27"/>
      <c r="D108" s="52" t="e">
        <f>C108/C131</f>
        <v>#DIV/0!</v>
      </c>
    </row>
    <row r="109" spans="1:4" ht="15">
      <c r="A109" s="8"/>
      <c r="B109" s="8"/>
      <c r="C109" s="27"/>
      <c r="D109" s="52" t="e">
        <f>C109/C131</f>
        <v>#DIV/0!</v>
      </c>
    </row>
    <row r="110" spans="1:4" ht="15">
      <c r="A110" s="8"/>
      <c r="B110" s="8"/>
      <c r="C110" s="27"/>
      <c r="D110" s="52" t="e">
        <f>C110/C131</f>
        <v>#DIV/0!</v>
      </c>
    </row>
    <row r="111" spans="1:4" ht="15">
      <c r="A111" s="8"/>
      <c r="B111" s="8"/>
      <c r="C111" s="27"/>
      <c r="D111" s="52" t="e">
        <f>C111/C131</f>
        <v>#DIV/0!</v>
      </c>
    </row>
    <row r="112" spans="1:4" ht="15">
      <c r="A112" s="8"/>
      <c r="B112" s="8"/>
      <c r="C112" s="27"/>
      <c r="D112" s="52" t="e">
        <f>C112/C131</f>
        <v>#DIV/0!</v>
      </c>
    </row>
    <row r="113" spans="1:4" ht="15">
      <c r="A113" s="8"/>
      <c r="B113" s="8"/>
      <c r="C113" s="27"/>
      <c r="D113" s="52" t="e">
        <f>C113/C131</f>
        <v>#DIV/0!</v>
      </c>
    </row>
    <row r="114" spans="1:4" ht="15">
      <c r="A114" s="8"/>
      <c r="B114" s="8"/>
      <c r="C114" s="27"/>
      <c r="D114" s="52" t="e">
        <f>C114/C131</f>
        <v>#DIV/0!</v>
      </c>
    </row>
    <row r="115" spans="1:4" ht="15">
      <c r="A115" s="8"/>
      <c r="B115" s="8"/>
      <c r="C115" s="27"/>
      <c r="D115" s="52" t="e">
        <f>C115/C131</f>
        <v>#DIV/0!</v>
      </c>
    </row>
    <row r="116" spans="1:4" ht="15">
      <c r="A116" s="8"/>
      <c r="B116" s="8"/>
      <c r="C116" s="27"/>
      <c r="D116" s="52" t="e">
        <f>C116/C131</f>
        <v>#DIV/0!</v>
      </c>
    </row>
    <row r="117" spans="1:4" ht="15">
      <c r="A117" s="8"/>
      <c r="B117" s="8"/>
      <c r="C117" s="27"/>
      <c r="D117" s="52" t="e">
        <f>C117/C131</f>
        <v>#DIV/0!</v>
      </c>
    </row>
    <row r="118" spans="1:4" ht="15">
      <c r="A118" s="8"/>
      <c r="B118" s="8"/>
      <c r="C118" s="27"/>
      <c r="D118" s="52" t="e">
        <f>C118/C131</f>
        <v>#DIV/0!</v>
      </c>
    </row>
    <row r="119" spans="1:4" ht="15">
      <c r="A119" s="8"/>
      <c r="B119" s="8"/>
      <c r="C119" s="27"/>
      <c r="D119" s="52" t="e">
        <f>C119/C131</f>
        <v>#DIV/0!</v>
      </c>
    </row>
    <row r="120" spans="1:4" ht="15">
      <c r="A120" s="8"/>
      <c r="B120" s="8"/>
      <c r="C120" s="27"/>
      <c r="D120" s="52" t="e">
        <f>C120/C131</f>
        <v>#DIV/0!</v>
      </c>
    </row>
    <row r="121" spans="1:4" ht="15">
      <c r="A121" s="8"/>
      <c r="B121" s="8"/>
      <c r="C121" s="27"/>
      <c r="D121" s="52" t="e">
        <f>C121/C131</f>
        <v>#DIV/0!</v>
      </c>
    </row>
    <row r="122" spans="1:4" ht="15">
      <c r="A122" s="8"/>
      <c r="B122" s="8"/>
      <c r="C122" s="27"/>
      <c r="D122" s="52" t="e">
        <f>C122/C131</f>
        <v>#DIV/0!</v>
      </c>
    </row>
    <row r="123" spans="1:4" ht="15">
      <c r="A123" s="8"/>
      <c r="B123" s="8"/>
      <c r="C123" s="27"/>
      <c r="D123" s="52" t="e">
        <f>C123/C131</f>
        <v>#DIV/0!</v>
      </c>
    </row>
    <row r="124" spans="1:4" ht="15">
      <c r="A124" s="8"/>
      <c r="B124" s="8"/>
      <c r="C124" s="27"/>
      <c r="D124" s="52" t="e">
        <f>C124/C131</f>
        <v>#DIV/0!</v>
      </c>
    </row>
    <row r="125" spans="1:4" ht="15">
      <c r="A125" s="8"/>
      <c r="B125" s="8"/>
      <c r="C125" s="27"/>
      <c r="D125" s="52" t="e">
        <f>C125/C131</f>
        <v>#DIV/0!</v>
      </c>
    </row>
    <row r="126" spans="1:4" ht="15">
      <c r="A126" s="8"/>
      <c r="B126" s="8"/>
      <c r="C126" s="27"/>
      <c r="D126" s="52" t="e">
        <f>C126/C131</f>
        <v>#DIV/0!</v>
      </c>
    </row>
    <row r="127" spans="1:4" ht="15">
      <c r="A127" s="8"/>
      <c r="B127" s="8"/>
      <c r="C127" s="27"/>
      <c r="D127" s="52" t="e">
        <f>C127/C131</f>
        <v>#DIV/0!</v>
      </c>
    </row>
    <row r="128" spans="1:4" ht="15">
      <c r="A128" s="8"/>
      <c r="B128" s="8"/>
      <c r="C128" s="27"/>
      <c r="D128" s="52" t="e">
        <f>C128/C131</f>
        <v>#DIV/0!</v>
      </c>
    </row>
    <row r="129" spans="1:4" ht="15">
      <c r="A129" s="8"/>
      <c r="B129" s="8"/>
      <c r="C129" s="27"/>
      <c r="D129" s="52" t="e">
        <f>C129/C131</f>
        <v>#DIV/0!</v>
      </c>
    </row>
    <row r="130" spans="1:4" ht="15.75" thickBot="1">
      <c r="A130" s="8"/>
      <c r="B130" s="8"/>
      <c r="C130" s="45"/>
      <c r="D130" s="69" t="e">
        <f>C130/C131</f>
        <v>#DIV/0!</v>
      </c>
    </row>
    <row r="131" spans="2:4" ht="15.75" thickBot="1">
      <c r="B131" s="65" t="s">
        <v>60</v>
      </c>
      <c r="C131" s="62">
        <f>SUM(C108:C130)</f>
        <v>0</v>
      </c>
      <c r="D131" s="64" t="e">
        <f>SUM(D108:D130)</f>
        <v>#DIV/0!</v>
      </c>
    </row>
  </sheetData>
  <mergeCells count="4">
    <mergeCell ref="A26:B26"/>
    <mergeCell ref="A3:K3"/>
    <mergeCell ref="A4:K4"/>
    <mergeCell ref="A7:K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2"/>
  <headerFooter>
    <oddFooter>&amp;L&amp;"+,Normal"&amp;9VIGENTE A PARTIR DE: SEPTIEMBRE DE 2018&amp;C&amp;"+,Normal"&amp;9&amp;P&amp;R&amp;"+,Normal"&amp;9SB_R_MPS_9.1.1_2018_01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9"/>
  <sheetViews>
    <sheetView zoomScale="80" zoomScaleNormal="80" workbookViewId="0" topLeftCell="A1">
      <selection activeCell="J12" sqref="J12"/>
    </sheetView>
  </sheetViews>
  <sheetFormatPr defaultColWidth="11.421875" defaultRowHeight="15"/>
  <cols>
    <col min="1" max="1" width="6.8515625" style="0" customWidth="1"/>
    <col min="2" max="2" width="77.140625" style="0" customWidth="1"/>
    <col min="3" max="3" width="27.140625" style="53" customWidth="1"/>
    <col min="4" max="4" width="20.140625" style="0" customWidth="1"/>
    <col min="5" max="5" width="24.28125" style="0" customWidth="1"/>
    <col min="6" max="6" width="10.28125" style="0" customWidth="1"/>
    <col min="7" max="7" width="13.28125" style="0" customWidth="1"/>
    <col min="8" max="8" width="13.00390625" style="0" customWidth="1"/>
    <col min="9" max="9" width="13.140625" style="0" customWidth="1"/>
    <col min="10" max="10" width="9.28125" style="0" customWidth="1"/>
    <col min="11" max="11" width="16.28125" style="0" customWidth="1"/>
  </cols>
  <sheetData>
    <row r="1" ht="15"/>
    <row r="2" ht="15"/>
    <row r="3" spans="1:11" ht="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ht="15"/>
    <row r="6" ht="15"/>
    <row r="7" spans="1:1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ht="15"/>
    <row r="9" ht="15.75" customHeight="1"/>
    <row r="10" ht="15"/>
    <row r="11" ht="15">
      <c r="C11"/>
    </row>
    <row r="12" spans="1:3" ht="21">
      <c r="A12" s="3" t="s">
        <v>78</v>
      </c>
      <c r="C12"/>
    </row>
    <row r="13" spans="1:10" ht="16.5" thickBot="1">
      <c r="A13" s="6" t="s">
        <v>1</v>
      </c>
      <c r="B13" s="10" t="s">
        <v>2</v>
      </c>
      <c r="C13" s="7" t="s">
        <v>3</v>
      </c>
      <c r="D13" s="9"/>
      <c r="E13" s="9"/>
      <c r="F13" s="9"/>
      <c r="G13" s="9"/>
      <c r="H13" s="9"/>
      <c r="I13" s="9"/>
      <c r="J13" s="9"/>
    </row>
    <row r="14" spans="1:3" ht="15.75" thickBot="1">
      <c r="A14" s="11">
        <v>1</v>
      </c>
      <c r="B14" s="74" t="s">
        <v>84</v>
      </c>
      <c r="C14" s="54"/>
    </row>
    <row r="15" spans="1:3" ht="29.25" thickBot="1">
      <c r="A15" s="42">
        <v>2</v>
      </c>
      <c r="B15" s="75" t="s">
        <v>85</v>
      </c>
      <c r="C15" s="55"/>
    </row>
    <row r="16" spans="1:3" ht="15">
      <c r="A16" s="11">
        <v>3</v>
      </c>
      <c r="B16" s="197" t="s">
        <v>86</v>
      </c>
      <c r="C16" s="54"/>
    </row>
    <row r="17" spans="1:3" ht="15.75" thickBot="1">
      <c r="A17" s="11">
        <v>4</v>
      </c>
      <c r="B17" s="198"/>
      <c r="C17" s="54"/>
    </row>
    <row r="18" spans="1:3" ht="29.25" thickBot="1">
      <c r="A18" s="11">
        <v>5</v>
      </c>
      <c r="B18" s="75" t="s">
        <v>87</v>
      </c>
      <c r="C18" s="54"/>
    </row>
    <row r="19" spans="1:3" ht="15">
      <c r="A19" s="39"/>
      <c r="B19" s="40"/>
      <c r="C19" s="70"/>
    </row>
    <row r="20" spans="1:3" ht="21">
      <c r="A20" s="3" t="s">
        <v>79</v>
      </c>
      <c r="C20"/>
    </row>
    <row r="21" spans="1:3" ht="16.5" thickBot="1">
      <c r="A21" s="6" t="s">
        <v>1</v>
      </c>
      <c r="B21" s="10" t="s">
        <v>2</v>
      </c>
      <c r="C21" s="7" t="s">
        <v>3</v>
      </c>
    </row>
    <row r="22" spans="1:3" ht="15.75" thickBot="1">
      <c r="A22" s="11">
        <v>1</v>
      </c>
      <c r="B22" s="76" t="s">
        <v>88</v>
      </c>
      <c r="C22" s="54"/>
    </row>
    <row r="23" spans="1:3" ht="15.75" thickBot="1">
      <c r="A23" s="42">
        <v>2</v>
      </c>
      <c r="B23" s="77" t="s">
        <v>89</v>
      </c>
      <c r="C23" s="55"/>
    </row>
    <row r="24" spans="1:3" ht="15.75" thickBot="1">
      <c r="A24" s="11">
        <v>3</v>
      </c>
      <c r="B24" s="77" t="s">
        <v>90</v>
      </c>
      <c r="C24" s="54"/>
    </row>
    <row r="25" spans="1:3" ht="15.75" thickBot="1">
      <c r="A25" s="11">
        <v>4</v>
      </c>
      <c r="B25" s="77" t="s">
        <v>91</v>
      </c>
      <c r="C25" s="54"/>
    </row>
    <row r="26" spans="1:3" ht="15.75" thickBot="1">
      <c r="A26" s="11">
        <v>5</v>
      </c>
      <c r="B26" s="77" t="s">
        <v>92</v>
      </c>
      <c r="C26" s="54"/>
    </row>
    <row r="27" spans="1:3" ht="15">
      <c r="A27" s="39"/>
      <c r="B27" s="40"/>
      <c r="C27" s="70"/>
    </row>
    <row r="28" spans="1:3" ht="21">
      <c r="A28" s="3" t="s">
        <v>80</v>
      </c>
      <c r="C28"/>
    </row>
    <row r="29" spans="1:3" ht="15.75">
      <c r="A29" s="6" t="s">
        <v>1</v>
      </c>
      <c r="B29" s="80" t="s">
        <v>2</v>
      </c>
      <c r="C29" s="32" t="s">
        <v>3</v>
      </c>
    </row>
    <row r="30" spans="1:3" ht="15">
      <c r="A30" s="84">
        <v>1</v>
      </c>
      <c r="B30" s="81" t="s">
        <v>100</v>
      </c>
      <c r="C30" s="54"/>
    </row>
    <row r="31" spans="1:3" ht="15">
      <c r="A31" s="85">
        <v>2</v>
      </c>
      <c r="B31" s="81" t="s">
        <v>101</v>
      </c>
      <c r="C31" s="54"/>
    </row>
    <row r="32" spans="1:3" ht="15">
      <c r="A32" s="84">
        <v>3</v>
      </c>
      <c r="B32" s="82" t="s">
        <v>102</v>
      </c>
      <c r="C32" s="54"/>
    </row>
    <row r="33" spans="1:3" ht="15">
      <c r="A33" s="84">
        <v>4</v>
      </c>
      <c r="B33" s="81" t="s">
        <v>103</v>
      </c>
      <c r="C33" s="54"/>
    </row>
    <row r="34" spans="1:3" ht="15">
      <c r="A34" s="84">
        <v>5</v>
      </c>
      <c r="B34" s="81" t="s">
        <v>104</v>
      </c>
      <c r="C34" s="54"/>
    </row>
    <row r="35" spans="1:3" ht="15">
      <c r="A35" s="39"/>
      <c r="B35" s="81" t="s">
        <v>105</v>
      </c>
      <c r="C35" s="54"/>
    </row>
    <row r="36" ht="15">
      <c r="C36"/>
    </row>
    <row r="37" spans="1:3" ht="15">
      <c r="A37" s="71"/>
      <c r="B37" s="72"/>
      <c r="C37" s="73"/>
    </row>
    <row r="38" spans="1:3" ht="21">
      <c r="A38" s="3" t="s">
        <v>81</v>
      </c>
      <c r="C38"/>
    </row>
    <row r="39" spans="1:4" ht="15.75">
      <c r="A39" s="6" t="s">
        <v>1</v>
      </c>
      <c r="B39" s="80" t="s">
        <v>19</v>
      </c>
      <c r="C39" s="32" t="s">
        <v>110</v>
      </c>
      <c r="D39" s="32" t="s">
        <v>21</v>
      </c>
    </row>
    <row r="40" spans="1:4" ht="15">
      <c r="A40" s="84">
        <v>1</v>
      </c>
      <c r="B40" s="81" t="s">
        <v>106</v>
      </c>
      <c r="C40" s="54"/>
      <c r="D40" s="54"/>
    </row>
    <row r="41" spans="1:4" ht="15">
      <c r="A41" s="85">
        <v>2</v>
      </c>
      <c r="B41" s="81" t="s">
        <v>107</v>
      </c>
      <c r="C41" s="54"/>
      <c r="D41" s="54"/>
    </row>
    <row r="42" spans="1:4" ht="28.5">
      <c r="A42" s="84">
        <v>3</v>
      </c>
      <c r="B42" s="86" t="s">
        <v>108</v>
      </c>
      <c r="C42" s="54"/>
      <c r="D42" s="54"/>
    </row>
    <row r="43" spans="1:4" ht="15">
      <c r="A43" s="84">
        <v>4</v>
      </c>
      <c r="B43" s="86" t="s">
        <v>109</v>
      </c>
      <c r="C43" s="54"/>
      <c r="D43" s="54"/>
    </row>
    <row r="44" spans="1:3" ht="15">
      <c r="A44" s="39"/>
      <c r="B44" s="40"/>
      <c r="C44" s="70"/>
    </row>
    <row r="45" spans="1:3" ht="21">
      <c r="A45" s="3" t="s">
        <v>82</v>
      </c>
      <c r="C45"/>
    </row>
    <row r="46" spans="1:4" ht="15.75">
      <c r="A46" s="79" t="s">
        <v>1</v>
      </c>
      <c r="B46" s="80" t="s">
        <v>19</v>
      </c>
      <c r="C46" s="32" t="s">
        <v>3</v>
      </c>
      <c r="D46" s="32"/>
    </row>
    <row r="47" spans="1:4" ht="15">
      <c r="A47" s="11">
        <v>1</v>
      </c>
      <c r="B47" s="81" t="s">
        <v>93</v>
      </c>
      <c r="C47" s="54"/>
      <c r="D47" s="54"/>
    </row>
    <row r="48" spans="1:4" ht="15">
      <c r="A48" s="11">
        <v>2</v>
      </c>
      <c r="B48" s="81" t="s">
        <v>94</v>
      </c>
      <c r="C48" s="54"/>
      <c r="D48" s="54"/>
    </row>
    <row r="49" spans="1:4" ht="15">
      <c r="A49" s="11">
        <v>3</v>
      </c>
      <c r="B49" s="81" t="s">
        <v>95</v>
      </c>
      <c r="C49" s="54"/>
      <c r="D49" s="54"/>
    </row>
    <row r="50" spans="1:4" ht="15">
      <c r="A50" s="11">
        <v>4</v>
      </c>
      <c r="B50" s="81" t="s">
        <v>96</v>
      </c>
      <c r="C50" s="54"/>
      <c r="D50" s="54"/>
    </row>
    <row r="51" spans="1:4" ht="15.75">
      <c r="A51" s="11">
        <v>5</v>
      </c>
      <c r="B51" s="81" t="s">
        <v>97</v>
      </c>
      <c r="C51" s="54"/>
      <c r="D51" s="87"/>
    </row>
    <row r="52" spans="1:4" ht="15">
      <c r="A52" s="11">
        <v>6</v>
      </c>
      <c r="B52" s="81" t="s">
        <v>98</v>
      </c>
      <c r="C52" s="54"/>
      <c r="D52" s="54"/>
    </row>
    <row r="53" spans="1:4" ht="15">
      <c r="A53" s="11">
        <v>7</v>
      </c>
      <c r="B53" s="81" t="s">
        <v>99</v>
      </c>
      <c r="C53" s="54"/>
      <c r="D53" s="54"/>
    </row>
    <row r="54" spans="1:3" ht="15">
      <c r="A54" s="39"/>
      <c r="B54" s="78"/>
      <c r="C54" s="70"/>
    </row>
    <row r="55" spans="1:3" ht="21">
      <c r="A55" s="3" t="s">
        <v>83</v>
      </c>
      <c r="C55"/>
    </row>
    <row r="56" spans="1:4" ht="15.75">
      <c r="A56" s="79" t="s">
        <v>1</v>
      </c>
      <c r="B56" s="80" t="s">
        <v>19</v>
      </c>
      <c r="C56" s="32" t="s">
        <v>3</v>
      </c>
      <c r="D56" s="32"/>
    </row>
    <row r="57" spans="1:4" ht="15">
      <c r="A57" s="11">
        <v>1</v>
      </c>
      <c r="B57" s="81" t="s">
        <v>100</v>
      </c>
      <c r="C57" s="54"/>
      <c r="D57" s="54"/>
    </row>
    <row r="58" spans="1:4" ht="15">
      <c r="A58" s="11">
        <v>2</v>
      </c>
      <c r="B58" s="81" t="s">
        <v>101</v>
      </c>
      <c r="C58" s="54"/>
      <c r="D58" s="54"/>
    </row>
    <row r="59" spans="1:4" ht="15">
      <c r="A59" s="83">
        <v>3</v>
      </c>
      <c r="B59" s="82" t="s">
        <v>102</v>
      </c>
      <c r="C59" s="27"/>
      <c r="D59" s="54"/>
    </row>
    <row r="60" spans="1:4" ht="15">
      <c r="A60" s="83">
        <v>4</v>
      </c>
      <c r="B60" s="81" t="s">
        <v>103</v>
      </c>
      <c r="C60" s="27"/>
      <c r="D60" s="54"/>
    </row>
    <row r="61" spans="1:4" ht="15.75">
      <c r="A61" s="83">
        <v>5</v>
      </c>
      <c r="B61" s="81" t="s">
        <v>104</v>
      </c>
      <c r="C61" s="27"/>
      <c r="D61" s="87"/>
    </row>
    <row r="62" spans="1:4" ht="15">
      <c r="A62" s="83">
        <v>6</v>
      </c>
      <c r="B62" s="81" t="s">
        <v>105</v>
      </c>
      <c r="C62" s="27"/>
      <c r="D62" s="54"/>
    </row>
    <row r="64" ht="21">
      <c r="A64" s="3" t="s">
        <v>111</v>
      </c>
    </row>
    <row r="65" spans="1:3" ht="36">
      <c r="A65" s="13">
        <v>1</v>
      </c>
      <c r="B65" s="34" t="s">
        <v>112</v>
      </c>
      <c r="C65" s="14" t="e">
        <f>C68/C67</f>
        <v>#DIV/0!</v>
      </c>
    </row>
    <row r="66" spans="1:3" ht="18">
      <c r="A66" s="47">
        <v>2</v>
      </c>
      <c r="B66" s="88" t="s">
        <v>113</v>
      </c>
      <c r="C66" s="14"/>
    </row>
    <row r="67" spans="1:3" ht="15">
      <c r="A67" s="48">
        <v>3</v>
      </c>
      <c r="B67" s="89" t="s">
        <v>115</v>
      </c>
      <c r="C67" s="48"/>
    </row>
    <row r="68" spans="1:3" ht="15">
      <c r="A68" s="48">
        <v>4</v>
      </c>
      <c r="B68" s="90" t="s">
        <v>114</v>
      </c>
      <c r="C68" s="48"/>
    </row>
    <row r="69" spans="1:3" ht="15">
      <c r="A69" s="91"/>
      <c r="B69" s="92"/>
      <c r="C69" s="91"/>
    </row>
    <row r="70" spans="1:3" ht="36">
      <c r="A70" s="13">
        <v>1</v>
      </c>
      <c r="B70" s="34" t="s">
        <v>116</v>
      </c>
      <c r="C70" s="14" t="e">
        <f>C73/C72</f>
        <v>#DIV/0!</v>
      </c>
    </row>
    <row r="71" spans="1:3" ht="18">
      <c r="A71" s="47">
        <v>2</v>
      </c>
      <c r="B71" s="88" t="s">
        <v>118</v>
      </c>
      <c r="C71" s="14"/>
    </row>
    <row r="72" spans="1:3" ht="15">
      <c r="A72" s="48">
        <v>3</v>
      </c>
      <c r="B72" s="89" t="s">
        <v>119</v>
      </c>
      <c r="C72" s="48"/>
    </row>
    <row r="73" spans="1:3" ht="15">
      <c r="A73" s="48">
        <v>4</v>
      </c>
      <c r="B73" s="90" t="s">
        <v>120</v>
      </c>
      <c r="C73" s="48"/>
    </row>
    <row r="74" spans="1:3" ht="15">
      <c r="A74" s="91"/>
      <c r="B74" s="92"/>
      <c r="C74" s="91"/>
    </row>
    <row r="75" spans="1:3" ht="36">
      <c r="A75" s="13">
        <v>1</v>
      </c>
      <c r="B75" s="34" t="s">
        <v>117</v>
      </c>
      <c r="C75" s="14" t="e">
        <f>C78/C77</f>
        <v>#DIV/0!</v>
      </c>
    </row>
    <row r="76" spans="1:3" ht="18">
      <c r="A76" s="47">
        <v>2</v>
      </c>
      <c r="B76" s="88" t="s">
        <v>121</v>
      </c>
      <c r="C76" s="14"/>
    </row>
    <row r="77" spans="1:3" ht="15">
      <c r="A77" s="48">
        <v>3</v>
      </c>
      <c r="B77" s="89" t="s">
        <v>122</v>
      </c>
      <c r="C77" s="48"/>
    </row>
    <row r="78" spans="1:3" ht="15">
      <c r="A78" s="48">
        <v>4</v>
      </c>
      <c r="B78" s="90" t="s">
        <v>123</v>
      </c>
      <c r="C78" s="48"/>
    </row>
    <row r="79" spans="1:3" ht="15">
      <c r="A79" s="91"/>
      <c r="B79" s="92"/>
      <c r="C79" s="91"/>
    </row>
    <row r="80" ht="21">
      <c r="A80" s="3" t="s">
        <v>33</v>
      </c>
    </row>
    <row r="81" spans="1:3" ht="18">
      <c r="A81" s="36">
        <v>1</v>
      </c>
      <c r="B81" s="13" t="s">
        <v>124</v>
      </c>
      <c r="C81" s="27"/>
    </row>
    <row r="82" spans="1:3" ht="15">
      <c r="A82" s="93">
        <v>2</v>
      </c>
      <c r="B82" s="82" t="s">
        <v>125</v>
      </c>
      <c r="C82" s="27"/>
    </row>
    <row r="83" spans="1:3" ht="15">
      <c r="A83" s="93">
        <v>3</v>
      </c>
      <c r="B83" s="82" t="s">
        <v>126</v>
      </c>
      <c r="C83" s="27"/>
    </row>
    <row r="85" ht="21">
      <c r="A85" s="3" t="s">
        <v>33</v>
      </c>
    </row>
    <row r="86" spans="1:3" ht="18">
      <c r="A86" s="196" t="s">
        <v>127</v>
      </c>
      <c r="B86" s="196"/>
      <c r="C86" s="27"/>
    </row>
    <row r="87" spans="1:3" ht="15">
      <c r="A87" s="33">
        <v>1</v>
      </c>
      <c r="B87" s="94" t="s">
        <v>135</v>
      </c>
      <c r="C87" s="27"/>
    </row>
    <row r="88" spans="1:3" ht="15">
      <c r="A88" s="33">
        <v>2</v>
      </c>
      <c r="B88" s="94" t="s">
        <v>136</v>
      </c>
      <c r="C88" s="27"/>
    </row>
    <row r="89" spans="1:3" ht="15">
      <c r="A89" s="33">
        <v>3</v>
      </c>
      <c r="B89" s="94" t="s">
        <v>137</v>
      </c>
      <c r="C89" s="27"/>
    </row>
    <row r="90" spans="1:3" ht="15">
      <c r="A90" s="33">
        <v>4</v>
      </c>
      <c r="B90" s="94" t="s">
        <v>138</v>
      </c>
      <c r="C90" s="27"/>
    </row>
    <row r="91" spans="1:3" ht="15">
      <c r="A91" s="33">
        <v>5</v>
      </c>
      <c r="B91" s="94" t="s">
        <v>139</v>
      </c>
      <c r="C91" s="27"/>
    </row>
    <row r="92" spans="1:3" ht="15">
      <c r="A92" s="33">
        <v>6</v>
      </c>
      <c r="B92" s="94" t="s">
        <v>128</v>
      </c>
      <c r="C92" s="27"/>
    </row>
    <row r="93" spans="1:3" ht="15">
      <c r="A93" s="33">
        <v>7</v>
      </c>
      <c r="B93" s="94" t="s">
        <v>129</v>
      </c>
      <c r="C93" s="27"/>
    </row>
    <row r="94" spans="1:3" ht="15">
      <c r="A94" s="33">
        <v>8</v>
      </c>
      <c r="B94" s="94" t="s">
        <v>130</v>
      </c>
      <c r="C94" s="27"/>
    </row>
    <row r="95" spans="1:3" ht="15">
      <c r="A95" s="33">
        <v>9</v>
      </c>
      <c r="B95" s="94" t="s">
        <v>131</v>
      </c>
      <c r="C95" s="27"/>
    </row>
    <row r="96" spans="1:3" ht="15">
      <c r="A96" s="33">
        <v>10</v>
      </c>
      <c r="B96" s="94" t="s">
        <v>132</v>
      </c>
      <c r="C96" s="27"/>
    </row>
    <row r="97" spans="1:3" ht="15">
      <c r="A97" s="33">
        <v>11</v>
      </c>
      <c r="B97" s="94" t="s">
        <v>133</v>
      </c>
      <c r="C97" s="27"/>
    </row>
    <row r="98" spans="1:3" ht="15">
      <c r="A98" s="33">
        <v>12</v>
      </c>
      <c r="B98" s="94" t="s">
        <v>134</v>
      </c>
      <c r="C98" s="27"/>
    </row>
    <row r="99" spans="1:3" ht="15">
      <c r="A99" s="8"/>
      <c r="B99" s="95" t="s">
        <v>60</v>
      </c>
      <c r="C99" s="27"/>
    </row>
  </sheetData>
  <mergeCells count="5">
    <mergeCell ref="A86:B86"/>
    <mergeCell ref="A3:K3"/>
    <mergeCell ref="A4:K4"/>
    <mergeCell ref="A7:K7"/>
    <mergeCell ref="B16:B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2"/>
  <headerFooter>
    <oddFooter>&amp;L&amp;"+,Normal"&amp;9VIGENTE A PARTIR DE: SEPTIEMBRE DE 2018&amp;C&amp;"+,Normal"&amp;9&amp;P&amp;R&amp;"+,Normal"&amp;9SB_R_MPS_9.1.1_2018_01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0"/>
  <sheetViews>
    <sheetView tabSelected="1" zoomScale="80" zoomScaleNormal="80" workbookViewId="0" topLeftCell="A127">
      <selection activeCell="A144" sqref="A144:H144"/>
    </sheetView>
  </sheetViews>
  <sheetFormatPr defaultColWidth="11.421875" defaultRowHeight="15"/>
  <cols>
    <col min="1" max="1" width="13.7109375" style="0" customWidth="1"/>
    <col min="2" max="2" width="77.140625" style="0" customWidth="1"/>
    <col min="3" max="3" width="27.140625" style="68" customWidth="1"/>
    <col min="4" max="4" width="20.140625" style="0" customWidth="1"/>
    <col min="5" max="5" width="24.28125" style="0" customWidth="1"/>
    <col min="6" max="6" width="21.7109375" style="0" customWidth="1"/>
    <col min="7" max="7" width="17.8515625" style="0" customWidth="1"/>
    <col min="8" max="8" width="13.00390625" style="0" customWidth="1"/>
    <col min="9" max="9" width="13.140625" style="0" customWidth="1"/>
    <col min="10" max="10" width="9.28125" style="0" customWidth="1"/>
    <col min="11" max="11" width="16.28125" style="0" customWidth="1"/>
    <col min="14" max="14" width="13.00390625" style="0" customWidth="1"/>
  </cols>
  <sheetData>
    <row r="1" ht="15"/>
    <row r="2" ht="15"/>
    <row r="3" spans="1:11" ht="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ht="15"/>
    <row r="6" ht="15"/>
    <row r="7" spans="1:1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ht="15"/>
    <row r="9" ht="14.25" customHeight="1"/>
    <row r="10" spans="1:8" ht="15.75">
      <c r="A10" s="216" t="s">
        <v>140</v>
      </c>
      <c r="B10" s="216"/>
      <c r="C10" s="216"/>
      <c r="D10" s="216"/>
      <c r="E10" s="216"/>
      <c r="F10" s="216"/>
      <c r="G10" s="216"/>
      <c r="H10" s="216"/>
    </row>
    <row r="11" spans="1:8" ht="15.75" customHeight="1">
      <c r="A11" s="204" t="s">
        <v>247</v>
      </c>
      <c r="B11" s="205"/>
      <c r="C11" s="205"/>
      <c r="D11" s="205"/>
      <c r="E11" s="205"/>
      <c r="F11" s="205"/>
      <c r="G11" s="205"/>
      <c r="H11" s="208"/>
    </row>
    <row r="12" spans="1:8" ht="25.5" customHeight="1">
      <c r="A12" s="219" t="s">
        <v>255</v>
      </c>
      <c r="B12" s="219" t="s">
        <v>0</v>
      </c>
      <c r="C12" s="204" t="s">
        <v>238</v>
      </c>
      <c r="D12" s="205"/>
      <c r="E12" s="205"/>
      <c r="F12" s="205"/>
      <c r="G12" s="208" t="s">
        <v>239</v>
      </c>
      <c r="H12" s="188"/>
    </row>
    <row r="13" spans="1:10" ht="16.5" thickBot="1">
      <c r="A13" s="220"/>
      <c r="B13" s="220"/>
      <c r="C13" s="115" t="s">
        <v>213</v>
      </c>
      <c r="D13" s="115" t="s">
        <v>232</v>
      </c>
      <c r="E13" s="115" t="s">
        <v>234</v>
      </c>
      <c r="F13" s="115" t="s">
        <v>233</v>
      </c>
      <c r="G13" s="221"/>
      <c r="H13" s="140"/>
      <c r="I13" s="9"/>
      <c r="J13" s="9"/>
    </row>
    <row r="14" spans="1:7" ht="15.75" thickBot="1">
      <c r="A14" s="107">
        <v>1</v>
      </c>
      <c r="B14" s="109" t="s">
        <v>193</v>
      </c>
      <c r="C14" s="106"/>
      <c r="D14" s="106"/>
      <c r="E14" s="106"/>
      <c r="F14" s="106"/>
      <c r="G14" s="106" t="e">
        <f>AVERAGE(C14:F14)</f>
        <v>#DIV/0!</v>
      </c>
    </row>
    <row r="15" spans="1:7" ht="15.75" thickBot="1">
      <c r="A15" s="107">
        <v>2</v>
      </c>
      <c r="B15" s="109" t="s">
        <v>194</v>
      </c>
      <c r="C15" s="106"/>
      <c r="D15" s="106"/>
      <c r="E15" s="106"/>
      <c r="F15" s="106"/>
      <c r="G15" s="106" t="e">
        <f>AVERAGE(C15:F15)</f>
        <v>#DIV/0!</v>
      </c>
    </row>
    <row r="16" spans="1:7" ht="30" customHeight="1" thickBot="1">
      <c r="A16" s="107">
        <v>3</v>
      </c>
      <c r="B16" s="110" t="s">
        <v>195</v>
      </c>
      <c r="C16" s="106"/>
      <c r="D16" s="106"/>
      <c r="E16" s="106"/>
      <c r="F16" s="106"/>
      <c r="G16" s="106" t="e">
        <f>AVERAGE(C16:F16)</f>
        <v>#DIV/0!</v>
      </c>
    </row>
    <row r="17" spans="1:7" ht="26.25" thickBot="1">
      <c r="A17" s="107">
        <v>4</v>
      </c>
      <c r="B17" s="110" t="s">
        <v>196</v>
      </c>
      <c r="C17" s="106"/>
      <c r="D17" s="106"/>
      <c r="E17" s="106"/>
      <c r="F17" s="106"/>
      <c r="G17" s="106" t="e">
        <f>AVERAGE(C17:F17)</f>
        <v>#DIV/0!</v>
      </c>
    </row>
    <row r="18" spans="1:6" ht="15">
      <c r="A18" s="215" t="s">
        <v>204</v>
      </c>
      <c r="B18" s="215"/>
      <c r="C18" s="215"/>
      <c r="D18" s="116"/>
      <c r="E18" s="116"/>
      <c r="F18" s="116"/>
    </row>
    <row r="19" spans="1:6" ht="15">
      <c r="A19" s="129"/>
      <c r="B19" s="129"/>
      <c r="C19" s="129"/>
      <c r="D19" s="116"/>
      <c r="E19" s="116"/>
      <c r="F19" s="116"/>
    </row>
    <row r="20" spans="1:8" ht="15">
      <c r="A20" s="204" t="s">
        <v>248</v>
      </c>
      <c r="B20" s="205"/>
      <c r="C20" s="205"/>
      <c r="D20" s="205"/>
      <c r="E20" s="205"/>
      <c r="F20" s="205"/>
      <c r="G20" s="205"/>
      <c r="H20" s="208"/>
    </row>
    <row r="21" spans="1:6" ht="25.5">
      <c r="A21" s="117" t="s">
        <v>189</v>
      </c>
      <c r="B21" s="118" t="s">
        <v>231</v>
      </c>
      <c r="C21" s="118" t="s">
        <v>190</v>
      </c>
      <c r="D21" s="117" t="s">
        <v>203</v>
      </c>
      <c r="E21" s="156"/>
      <c r="F21" s="116"/>
    </row>
    <row r="22" spans="1:6" ht="15">
      <c r="A22" s="119"/>
      <c r="B22" s="120"/>
      <c r="C22" s="120"/>
      <c r="D22" s="120"/>
      <c r="E22" s="116"/>
      <c r="F22" s="116"/>
    </row>
    <row r="23" spans="1:6" ht="15">
      <c r="A23" s="119"/>
      <c r="B23" s="120"/>
      <c r="C23" s="120"/>
      <c r="D23" s="120"/>
      <c r="E23" s="116"/>
      <c r="F23" s="116"/>
    </row>
    <row r="24" spans="1:6" ht="15">
      <c r="A24" s="119"/>
      <c r="B24" s="120"/>
      <c r="C24" s="120"/>
      <c r="D24" s="120"/>
      <c r="E24" s="116"/>
      <c r="F24" s="116"/>
    </row>
    <row r="25" spans="1:6" ht="15">
      <c r="A25" s="119"/>
      <c r="B25" s="120"/>
      <c r="C25" s="120"/>
      <c r="D25" s="120"/>
      <c r="E25" s="116"/>
      <c r="F25" s="116"/>
    </row>
    <row r="26" spans="1:6" ht="15">
      <c r="A26" s="119"/>
      <c r="B26" s="120"/>
      <c r="C26" s="120"/>
      <c r="D26" s="120"/>
      <c r="E26" s="116"/>
      <c r="F26" s="116"/>
    </row>
    <row r="27" spans="1:6" ht="15">
      <c r="A27" s="119"/>
      <c r="B27" s="120"/>
      <c r="C27" s="120"/>
      <c r="D27" s="120"/>
      <c r="E27" s="116"/>
      <c r="F27" s="116"/>
    </row>
    <row r="28" spans="1:6" ht="15">
      <c r="A28" s="119"/>
      <c r="B28" s="120"/>
      <c r="C28" s="120"/>
      <c r="D28" s="120"/>
      <c r="E28" s="116"/>
      <c r="F28" s="116"/>
    </row>
    <row r="29" spans="1:6" ht="15">
      <c r="A29" s="119"/>
      <c r="B29" s="120"/>
      <c r="C29" s="120"/>
      <c r="D29" s="120"/>
      <c r="E29" s="116"/>
      <c r="F29" s="116"/>
    </row>
    <row r="30" spans="1:6" ht="15">
      <c r="A30" s="119"/>
      <c r="B30" s="120"/>
      <c r="C30" s="120"/>
      <c r="D30" s="120"/>
      <c r="E30" s="116"/>
      <c r="F30" s="116"/>
    </row>
    <row r="31" spans="1:6" ht="15">
      <c r="A31" s="119"/>
      <c r="B31" s="120"/>
      <c r="C31" s="120"/>
      <c r="D31" s="120"/>
      <c r="E31" s="116"/>
      <c r="F31" s="116"/>
    </row>
    <row r="32" spans="1:6" ht="15.75" thickBot="1">
      <c r="A32" s="213" t="s">
        <v>197</v>
      </c>
      <c r="B32" s="214"/>
      <c r="C32" s="121">
        <f>SUM(C22:C31)</f>
        <v>0</v>
      </c>
      <c r="D32" s="121">
        <f>SUM(D22:D31)</f>
        <v>0</v>
      </c>
      <c r="E32" s="116"/>
      <c r="F32" s="116"/>
    </row>
    <row r="33" spans="1:6" ht="15">
      <c r="A33" s="215" t="s">
        <v>204</v>
      </c>
      <c r="B33" s="215"/>
      <c r="C33" s="215"/>
      <c r="D33" s="116"/>
      <c r="E33" s="116"/>
      <c r="F33" s="116"/>
    </row>
    <row r="34" spans="1:6" ht="15">
      <c r="A34" s="129"/>
      <c r="B34" s="129"/>
      <c r="C34" s="129"/>
      <c r="D34" s="116"/>
      <c r="E34" s="116"/>
      <c r="F34" s="116"/>
    </row>
    <row r="35" spans="1:8" ht="15.75" thickBot="1">
      <c r="A35" s="118" t="s">
        <v>1</v>
      </c>
      <c r="B35" s="118" t="s">
        <v>149</v>
      </c>
      <c r="C35" s="115" t="s">
        <v>213</v>
      </c>
      <c r="D35" s="115" t="s">
        <v>232</v>
      </c>
      <c r="E35" s="115" t="s">
        <v>234</v>
      </c>
      <c r="F35" s="115" t="s">
        <v>233</v>
      </c>
      <c r="G35" s="159" t="s">
        <v>235</v>
      </c>
      <c r="H35" s="189"/>
    </row>
    <row r="36" spans="1:7" ht="15.75" thickBot="1">
      <c r="A36" s="122">
        <v>1</v>
      </c>
      <c r="B36" s="123" t="s">
        <v>149</v>
      </c>
      <c r="C36" s="106"/>
      <c r="D36" s="106"/>
      <c r="E36" s="106"/>
      <c r="F36" s="160"/>
      <c r="G36" s="8" t="e">
        <f>AVERAGE(C36:F36)</f>
        <v>#DIV/0!</v>
      </c>
    </row>
    <row r="37" spans="1:7" ht="15.75" thickBot="1">
      <c r="A37" s="125">
        <v>2</v>
      </c>
      <c r="B37" s="123" t="s">
        <v>191</v>
      </c>
      <c r="C37" s="106"/>
      <c r="D37" s="106"/>
      <c r="E37" s="106"/>
      <c r="F37" s="160"/>
      <c r="G37" s="8" t="e">
        <f>AVERAGE(C37:F37)</f>
        <v>#DIV/0!</v>
      </c>
    </row>
    <row r="38" spans="1:7" ht="15.75" thickBot="1">
      <c r="A38" s="122">
        <v>3</v>
      </c>
      <c r="B38" s="127" t="s">
        <v>192</v>
      </c>
      <c r="C38" s="106"/>
      <c r="D38" s="106"/>
      <c r="E38" s="106"/>
      <c r="F38" s="160"/>
      <c r="G38" s="8" t="e">
        <f>AVERAGE(C38:F38)</f>
        <v>#DIV/0!</v>
      </c>
    </row>
    <row r="39" spans="1:6" ht="15">
      <c r="A39" s="215" t="s">
        <v>204</v>
      </c>
      <c r="B39" s="215"/>
      <c r="C39" s="215"/>
      <c r="D39" s="124"/>
      <c r="E39" s="116"/>
      <c r="F39" s="116"/>
    </row>
    <row r="40" spans="1:6" ht="15">
      <c r="A40" s="129"/>
      <c r="B40" s="129"/>
      <c r="C40" s="129"/>
      <c r="D40" s="124"/>
      <c r="E40" s="116"/>
      <c r="F40" s="116"/>
    </row>
    <row r="41" spans="1:8" ht="15">
      <c r="A41" s="204" t="s">
        <v>261</v>
      </c>
      <c r="B41" s="205"/>
      <c r="C41" s="205"/>
      <c r="D41" s="205"/>
      <c r="E41" s="205"/>
      <c r="F41" s="205"/>
      <c r="G41" s="205"/>
      <c r="H41" s="208"/>
    </row>
    <row r="42" spans="1:15" ht="15">
      <c r="A42" s="199" t="s">
        <v>35</v>
      </c>
      <c r="B42" s="201" t="s">
        <v>149</v>
      </c>
      <c r="C42" s="212" t="s">
        <v>213</v>
      </c>
      <c r="D42" s="212"/>
      <c r="E42" s="212"/>
      <c r="F42" s="212" t="s">
        <v>232</v>
      </c>
      <c r="G42" s="212"/>
      <c r="H42" s="212"/>
      <c r="I42" s="212" t="s">
        <v>234</v>
      </c>
      <c r="J42" s="212"/>
      <c r="K42" s="212"/>
      <c r="L42" s="212" t="s">
        <v>233</v>
      </c>
      <c r="M42" s="212"/>
      <c r="N42" s="212"/>
      <c r="O42" s="189"/>
    </row>
    <row r="43" spans="1:14" ht="38.25">
      <c r="A43" s="209"/>
      <c r="B43" s="210"/>
      <c r="C43" s="161" t="s">
        <v>110</v>
      </c>
      <c r="D43" s="161" t="s">
        <v>21</v>
      </c>
      <c r="E43" s="128" t="s">
        <v>202</v>
      </c>
      <c r="F43" s="161" t="s">
        <v>110</v>
      </c>
      <c r="G43" s="161" t="s">
        <v>21</v>
      </c>
      <c r="H43" s="128" t="s">
        <v>202</v>
      </c>
      <c r="I43" s="161" t="s">
        <v>110</v>
      </c>
      <c r="J43" s="161" t="s">
        <v>21</v>
      </c>
      <c r="K43" s="128" t="s">
        <v>202</v>
      </c>
      <c r="L43" s="161" t="s">
        <v>110</v>
      </c>
      <c r="M43" s="161" t="s">
        <v>21</v>
      </c>
      <c r="N43" s="128" t="s">
        <v>202</v>
      </c>
    </row>
    <row r="44" spans="1:14" ht="15.75" thickBot="1">
      <c r="A44" s="112">
        <v>1</v>
      </c>
      <c r="B44" s="111" t="s">
        <v>198</v>
      </c>
      <c r="C44" s="111"/>
      <c r="D44" s="111"/>
      <c r="E44" s="113" t="e">
        <f aca="true" t="shared" si="0" ref="E44:E49">C44/(C44+D44)</f>
        <v>#DIV/0!</v>
      </c>
      <c r="F44" s="111"/>
      <c r="G44" s="111"/>
      <c r="H44" s="113" t="e">
        <f aca="true" t="shared" si="1" ref="H44:H49">F44/(F44+G44)</f>
        <v>#DIV/0!</v>
      </c>
      <c r="I44" s="111"/>
      <c r="J44" s="111"/>
      <c r="K44" s="113" t="e">
        <f aca="true" t="shared" si="2" ref="K44:K49">I44/(I44+J44)</f>
        <v>#DIV/0!</v>
      </c>
      <c r="L44" s="111"/>
      <c r="M44" s="111"/>
      <c r="N44" s="113" t="e">
        <f aca="true" t="shared" si="3" ref="N44:N49">L44/(L44+M44)</f>
        <v>#DIV/0!</v>
      </c>
    </row>
    <row r="45" spans="1:14" ht="15.75" thickBot="1">
      <c r="A45" s="112">
        <v>2</v>
      </c>
      <c r="B45" s="111" t="s">
        <v>199</v>
      </c>
      <c r="C45" s="111"/>
      <c r="D45" s="111"/>
      <c r="E45" s="113" t="e">
        <f t="shared" si="0"/>
        <v>#DIV/0!</v>
      </c>
      <c r="F45" s="111"/>
      <c r="G45" s="111"/>
      <c r="H45" s="113" t="e">
        <f t="shared" si="1"/>
        <v>#DIV/0!</v>
      </c>
      <c r="I45" s="111"/>
      <c r="J45" s="111"/>
      <c r="K45" s="113" t="e">
        <f t="shared" si="2"/>
        <v>#DIV/0!</v>
      </c>
      <c r="L45" s="111"/>
      <c r="M45" s="111"/>
      <c r="N45" s="113" t="e">
        <f t="shared" si="3"/>
        <v>#DIV/0!</v>
      </c>
    </row>
    <row r="46" spans="1:14" ht="15.75" thickBot="1">
      <c r="A46" s="112">
        <v>3</v>
      </c>
      <c r="B46" s="111" t="s">
        <v>200</v>
      </c>
      <c r="C46" s="111"/>
      <c r="D46" s="111"/>
      <c r="E46" s="113" t="e">
        <f t="shared" si="0"/>
        <v>#DIV/0!</v>
      </c>
      <c r="F46" s="111"/>
      <c r="G46" s="111"/>
      <c r="H46" s="113" t="e">
        <f t="shared" si="1"/>
        <v>#DIV/0!</v>
      </c>
      <c r="I46" s="111"/>
      <c r="J46" s="111"/>
      <c r="K46" s="113" t="e">
        <f t="shared" si="2"/>
        <v>#DIV/0!</v>
      </c>
      <c r="L46" s="111"/>
      <c r="M46" s="111"/>
      <c r="N46" s="113" t="e">
        <f t="shared" si="3"/>
        <v>#DIV/0!</v>
      </c>
    </row>
    <row r="47" spans="1:14" ht="26.25" thickBot="1">
      <c r="A47" s="108">
        <v>4</v>
      </c>
      <c r="B47" s="111" t="s">
        <v>201</v>
      </c>
      <c r="C47" s="111"/>
      <c r="D47" s="111"/>
      <c r="E47" s="113" t="e">
        <f t="shared" si="0"/>
        <v>#DIV/0!</v>
      </c>
      <c r="F47" s="111"/>
      <c r="G47" s="111"/>
      <c r="H47" s="113" t="e">
        <f t="shared" si="1"/>
        <v>#DIV/0!</v>
      </c>
      <c r="I47" s="111"/>
      <c r="J47" s="111"/>
      <c r="K47" s="113" t="e">
        <f t="shared" si="2"/>
        <v>#DIV/0!</v>
      </c>
      <c r="L47" s="111"/>
      <c r="M47" s="111"/>
      <c r="N47" s="113" t="e">
        <f t="shared" si="3"/>
        <v>#DIV/0!</v>
      </c>
    </row>
    <row r="48" spans="1:14" ht="26.25" thickBot="1">
      <c r="A48" s="108">
        <v>5</v>
      </c>
      <c r="B48" s="111" t="s">
        <v>141</v>
      </c>
      <c r="C48" s="111"/>
      <c r="D48" s="111"/>
      <c r="E48" s="113" t="e">
        <f t="shared" si="0"/>
        <v>#DIV/0!</v>
      </c>
      <c r="F48" s="111"/>
      <c r="G48" s="111"/>
      <c r="H48" s="113" t="e">
        <f t="shared" si="1"/>
        <v>#DIV/0!</v>
      </c>
      <c r="I48" s="111"/>
      <c r="J48" s="111"/>
      <c r="K48" s="113" t="e">
        <f t="shared" si="2"/>
        <v>#DIV/0!</v>
      </c>
      <c r="L48" s="111"/>
      <c r="M48" s="111"/>
      <c r="N48" s="113" t="e">
        <f t="shared" si="3"/>
        <v>#DIV/0!</v>
      </c>
    </row>
    <row r="49" spans="1:14" ht="15.75" thickBot="1">
      <c r="A49" s="112">
        <v>6</v>
      </c>
      <c r="B49" s="111" t="s">
        <v>142</v>
      </c>
      <c r="C49" s="111"/>
      <c r="D49" s="111"/>
      <c r="E49" s="111" t="e">
        <f t="shared" si="0"/>
        <v>#DIV/0!</v>
      </c>
      <c r="F49" s="111"/>
      <c r="G49" s="111"/>
      <c r="H49" s="113" t="e">
        <f t="shared" si="1"/>
        <v>#DIV/0!</v>
      </c>
      <c r="I49" s="111"/>
      <c r="J49" s="111"/>
      <c r="K49" s="113" t="e">
        <f t="shared" si="2"/>
        <v>#DIV/0!</v>
      </c>
      <c r="L49" s="111"/>
      <c r="M49" s="111"/>
      <c r="N49" s="113" t="e">
        <f t="shared" si="3"/>
        <v>#DIV/0!</v>
      </c>
    </row>
    <row r="50" spans="1:6" ht="15">
      <c r="A50" s="215" t="s">
        <v>204</v>
      </c>
      <c r="B50" s="215"/>
      <c r="C50" s="215"/>
      <c r="D50" s="116"/>
      <c r="E50" s="116"/>
      <c r="F50" s="116"/>
    </row>
    <row r="51" spans="1:6" ht="15">
      <c r="A51" s="164"/>
      <c r="B51" s="164"/>
      <c r="C51" s="164"/>
      <c r="D51" s="116"/>
      <c r="E51" s="116"/>
      <c r="F51" s="116"/>
    </row>
    <row r="52" spans="1:8" ht="15">
      <c r="A52" s="204" t="s">
        <v>249</v>
      </c>
      <c r="B52" s="205"/>
      <c r="C52" s="205"/>
      <c r="D52" s="205"/>
      <c r="E52" s="205"/>
      <c r="F52" s="205"/>
      <c r="G52" s="205"/>
      <c r="H52" s="208"/>
    </row>
    <row r="53" spans="1:7" ht="15">
      <c r="A53" s="240">
        <v>1</v>
      </c>
      <c r="B53" s="217" t="s">
        <v>151</v>
      </c>
      <c r="C53" s="117" t="s">
        <v>213</v>
      </c>
      <c r="D53" s="117" t="s">
        <v>236</v>
      </c>
      <c r="E53" s="117" t="s">
        <v>214</v>
      </c>
      <c r="F53" s="117" t="s">
        <v>237</v>
      </c>
      <c r="G53" s="163" t="s">
        <v>235</v>
      </c>
    </row>
    <row r="54" spans="1:7" ht="15">
      <c r="A54" s="241"/>
      <c r="B54" s="218"/>
      <c r="C54" s="131" t="e">
        <f>C55/C56</f>
        <v>#DIV/0!</v>
      </c>
      <c r="D54" s="181" t="e">
        <f>D55/D56</f>
        <v>#DIV/0!</v>
      </c>
      <c r="E54" s="162" t="e">
        <f>E55/E56</f>
        <v>#DIV/0!</v>
      </c>
      <c r="F54" s="162" t="e">
        <f>F55/F56</f>
        <v>#DIV/0!</v>
      </c>
      <c r="G54" s="227" t="e">
        <f>AVERAGE(C54:E54)</f>
        <v>#DIV/0!</v>
      </c>
    </row>
    <row r="55" spans="1:7" ht="15">
      <c r="A55" s="132">
        <v>2</v>
      </c>
      <c r="B55" s="123" t="s">
        <v>152</v>
      </c>
      <c r="C55" s="133"/>
      <c r="D55" s="120"/>
      <c r="E55" s="120"/>
      <c r="F55" s="120"/>
      <c r="G55" s="227"/>
    </row>
    <row r="56" spans="1:7" ht="15.75" thickBot="1">
      <c r="A56" s="134">
        <v>3</v>
      </c>
      <c r="B56" s="123" t="s">
        <v>153</v>
      </c>
      <c r="C56" s="134"/>
      <c r="D56" s="120"/>
      <c r="E56" s="120"/>
      <c r="F56" s="120"/>
      <c r="G56" s="227"/>
    </row>
    <row r="57" spans="1:6" ht="15">
      <c r="A57" s="215" t="s">
        <v>204</v>
      </c>
      <c r="B57" s="215"/>
      <c r="C57" s="215"/>
      <c r="D57" s="116"/>
      <c r="E57" s="116"/>
      <c r="F57" s="116"/>
    </row>
    <row r="58" spans="1:6" ht="15">
      <c r="A58" s="129"/>
      <c r="B58" s="129"/>
      <c r="C58" s="129"/>
      <c r="D58" s="116"/>
      <c r="E58" s="116"/>
      <c r="F58" s="116"/>
    </row>
    <row r="59" spans="1:6" ht="15.75">
      <c r="A59" s="228" t="s">
        <v>206</v>
      </c>
      <c r="B59" s="228"/>
      <c r="C59" s="228"/>
      <c r="D59" s="228"/>
      <c r="E59" s="228"/>
      <c r="F59" s="228"/>
    </row>
    <row r="60" spans="1:8" ht="15">
      <c r="A60" s="204" t="s">
        <v>250</v>
      </c>
      <c r="B60" s="205"/>
      <c r="C60" s="205" t="s">
        <v>3</v>
      </c>
      <c r="D60" s="205"/>
      <c r="E60" s="205"/>
      <c r="F60" s="205"/>
      <c r="G60" s="205"/>
      <c r="H60" s="208"/>
    </row>
    <row r="61" spans="1:8" ht="15">
      <c r="A61" s="118" t="s">
        <v>1</v>
      </c>
      <c r="B61" s="136" t="s">
        <v>2</v>
      </c>
      <c r="C61" s="144" t="s">
        <v>213</v>
      </c>
      <c r="D61" s="144" t="s">
        <v>236</v>
      </c>
      <c r="E61" s="144" t="s">
        <v>214</v>
      </c>
      <c r="F61" s="144" t="s">
        <v>237</v>
      </c>
      <c r="G61" s="163" t="s">
        <v>235</v>
      </c>
      <c r="H61" s="190"/>
    </row>
    <row r="62" spans="1:7" ht="15">
      <c r="A62" s="137">
        <v>1</v>
      </c>
      <c r="B62" s="138" t="s">
        <v>143</v>
      </c>
      <c r="C62" s="126"/>
      <c r="D62" s="120"/>
      <c r="E62" s="120"/>
      <c r="F62" s="120"/>
      <c r="G62" s="174" t="e">
        <f>AVERAGE(C62:F62)</f>
        <v>#DIV/0!</v>
      </c>
    </row>
    <row r="63" spans="1:7" ht="15">
      <c r="A63" s="137">
        <v>2</v>
      </c>
      <c r="B63" s="138" t="s">
        <v>144</v>
      </c>
      <c r="C63" s="126"/>
      <c r="D63" s="120"/>
      <c r="E63" s="120"/>
      <c r="F63" s="120"/>
      <c r="G63" s="174" t="e">
        <f>AVERAGE(C63:F63)</f>
        <v>#DIV/0!</v>
      </c>
    </row>
    <row r="64" spans="1:7" ht="15">
      <c r="A64" s="137">
        <v>3</v>
      </c>
      <c r="B64" s="120" t="s">
        <v>145</v>
      </c>
      <c r="C64" s="126"/>
      <c r="D64" s="120"/>
      <c r="E64" s="120"/>
      <c r="F64" s="120"/>
      <c r="G64" s="174" t="e">
        <f>AVERAGE(C64:F64)</f>
        <v>#DIV/0!</v>
      </c>
    </row>
    <row r="65" spans="1:7" ht="15" customHeight="1">
      <c r="A65" s="203" t="s">
        <v>205</v>
      </c>
      <c r="B65" s="203"/>
      <c r="C65" s="203"/>
      <c r="D65" s="203"/>
      <c r="E65" s="203"/>
      <c r="F65" s="203"/>
      <c r="G65" s="203"/>
    </row>
    <row r="66" spans="1:6" ht="15">
      <c r="A66" s="129"/>
      <c r="B66" s="129"/>
      <c r="C66" s="129"/>
      <c r="D66" s="116"/>
      <c r="E66" s="116"/>
      <c r="F66" s="116"/>
    </row>
    <row r="67" spans="1:9" ht="15">
      <c r="A67" s="204" t="s">
        <v>251</v>
      </c>
      <c r="B67" s="205"/>
      <c r="C67" s="205"/>
      <c r="D67" s="205"/>
      <c r="E67" s="205"/>
      <c r="F67" s="205"/>
      <c r="G67" s="205"/>
      <c r="H67" s="208"/>
      <c r="I67" s="189"/>
    </row>
    <row r="68" spans="1:14" ht="15">
      <c r="A68" s="199" t="s">
        <v>1</v>
      </c>
      <c r="B68" s="201" t="s">
        <v>19</v>
      </c>
      <c r="C68" s="212" t="s">
        <v>213</v>
      </c>
      <c r="D68" s="212"/>
      <c r="E68" s="212"/>
      <c r="F68" s="212" t="s">
        <v>232</v>
      </c>
      <c r="G68" s="212"/>
      <c r="H68" s="212"/>
      <c r="I68" s="212" t="s">
        <v>234</v>
      </c>
      <c r="J68" s="212"/>
      <c r="K68" s="212"/>
      <c r="L68" s="212" t="s">
        <v>233</v>
      </c>
      <c r="M68" s="212"/>
      <c r="N68" s="212"/>
    </row>
    <row r="69" spans="1:14" ht="38.25">
      <c r="A69" s="209"/>
      <c r="B69" s="210"/>
      <c r="C69" s="161" t="s">
        <v>110</v>
      </c>
      <c r="D69" s="161" t="s">
        <v>21</v>
      </c>
      <c r="E69" s="170" t="s">
        <v>202</v>
      </c>
      <c r="F69" s="161" t="s">
        <v>110</v>
      </c>
      <c r="G69" s="161" t="s">
        <v>21</v>
      </c>
      <c r="H69" s="170" t="s">
        <v>202</v>
      </c>
      <c r="I69" s="161" t="s">
        <v>110</v>
      </c>
      <c r="J69" s="161" t="s">
        <v>21</v>
      </c>
      <c r="K69" s="170" t="s">
        <v>202</v>
      </c>
      <c r="L69" s="161" t="s">
        <v>110</v>
      </c>
      <c r="M69" s="161" t="s">
        <v>21</v>
      </c>
      <c r="N69" s="170" t="s">
        <v>202</v>
      </c>
    </row>
    <row r="70" spans="1:14" ht="15.75" thickBot="1">
      <c r="A70" s="137">
        <v>1</v>
      </c>
      <c r="B70" s="123" t="s">
        <v>208</v>
      </c>
      <c r="C70" s="111"/>
      <c r="D70" s="111"/>
      <c r="E70" s="113" t="e">
        <f aca="true" t="shared" si="4" ref="E70:E72">C70/(C70+D70)</f>
        <v>#DIV/0!</v>
      </c>
      <c r="F70" s="111"/>
      <c r="G70" s="111"/>
      <c r="H70" s="113" t="e">
        <f aca="true" t="shared" si="5" ref="H70:H72">F70/(F70+G70)</f>
        <v>#DIV/0!</v>
      </c>
      <c r="I70" s="111"/>
      <c r="J70" s="111"/>
      <c r="K70" s="113" t="e">
        <f aca="true" t="shared" si="6" ref="K70:K72">I70/(I70+J70)</f>
        <v>#DIV/0!</v>
      </c>
      <c r="L70" s="111"/>
      <c r="M70" s="111"/>
      <c r="N70" s="113" t="e">
        <f aca="true" t="shared" si="7" ref="N70:N72">L70/(L70+M70)</f>
        <v>#DIV/0!</v>
      </c>
    </row>
    <row r="71" spans="1:14" ht="15.75" thickBot="1">
      <c r="A71" s="137">
        <v>2</v>
      </c>
      <c r="B71" s="123" t="s">
        <v>209</v>
      </c>
      <c r="C71" s="111"/>
      <c r="D71" s="111"/>
      <c r="E71" s="113" t="e">
        <f t="shared" si="4"/>
        <v>#DIV/0!</v>
      </c>
      <c r="F71" s="111"/>
      <c r="G71" s="111"/>
      <c r="H71" s="113" t="e">
        <f t="shared" si="5"/>
        <v>#DIV/0!</v>
      </c>
      <c r="I71" s="111"/>
      <c r="J71" s="111"/>
      <c r="K71" s="113" t="e">
        <f t="shared" si="6"/>
        <v>#DIV/0!</v>
      </c>
      <c r="L71" s="111"/>
      <c r="M71" s="111"/>
      <c r="N71" s="113" t="e">
        <f t="shared" si="7"/>
        <v>#DIV/0!</v>
      </c>
    </row>
    <row r="72" spans="1:14" ht="15.75" thickBot="1">
      <c r="A72" s="137">
        <v>3</v>
      </c>
      <c r="B72" s="123" t="s">
        <v>210</v>
      </c>
      <c r="C72" s="111"/>
      <c r="D72" s="111"/>
      <c r="E72" s="113" t="e">
        <f t="shared" si="4"/>
        <v>#DIV/0!</v>
      </c>
      <c r="F72" s="111"/>
      <c r="G72" s="111"/>
      <c r="H72" s="113" t="e">
        <f t="shared" si="5"/>
        <v>#DIV/0!</v>
      </c>
      <c r="I72" s="111"/>
      <c r="J72" s="111"/>
      <c r="K72" s="113" t="e">
        <f t="shared" si="6"/>
        <v>#DIV/0!</v>
      </c>
      <c r="L72" s="111"/>
      <c r="M72" s="111"/>
      <c r="N72" s="113" t="e">
        <f t="shared" si="7"/>
        <v>#DIV/0!</v>
      </c>
    </row>
    <row r="73" spans="1:7" ht="15">
      <c r="A73" s="143"/>
      <c r="B73" s="141"/>
      <c r="C73" s="186"/>
      <c r="D73" s="165"/>
      <c r="E73" s="165"/>
      <c r="F73" s="165"/>
      <c r="G73" s="187"/>
    </row>
    <row r="74" spans="1:9" ht="15" customHeight="1">
      <c r="A74" s="222" t="s">
        <v>253</v>
      </c>
      <c r="B74" s="223"/>
      <c r="C74" s="223"/>
      <c r="D74" s="223"/>
      <c r="E74" s="223"/>
      <c r="F74" s="223"/>
      <c r="G74" s="223"/>
      <c r="H74" s="223"/>
      <c r="I74" s="189"/>
    </row>
    <row r="75" spans="1:7" ht="15">
      <c r="A75" s="219">
        <v>1</v>
      </c>
      <c r="B75" s="219" t="s">
        <v>254</v>
      </c>
      <c r="C75" s="117" t="s">
        <v>213</v>
      </c>
      <c r="D75" s="117" t="s">
        <v>236</v>
      </c>
      <c r="E75" s="117" t="s">
        <v>214</v>
      </c>
      <c r="F75" s="117" t="s">
        <v>237</v>
      </c>
      <c r="G75" s="117" t="s">
        <v>235</v>
      </c>
    </row>
    <row r="76" spans="1:7" ht="15">
      <c r="A76" s="245"/>
      <c r="B76" s="245"/>
      <c r="C76" s="168" t="e">
        <f>C77/C78</f>
        <v>#DIV/0!</v>
      </c>
      <c r="D76" s="168" t="e">
        <f>D77/D78</f>
        <v>#DIV/0!</v>
      </c>
      <c r="E76" s="168" t="e">
        <f>E77/E78</f>
        <v>#DIV/0!</v>
      </c>
      <c r="F76" s="168" t="e">
        <f>F77/F78</f>
        <v>#DIV/0!</v>
      </c>
      <c r="G76" s="224" t="e">
        <f>AVERAGE(C76:F76)</f>
        <v>#DIV/0!</v>
      </c>
    </row>
    <row r="77" spans="1:7" ht="15">
      <c r="A77" s="167">
        <v>2</v>
      </c>
      <c r="B77" s="123" t="s">
        <v>211</v>
      </c>
      <c r="C77" s="126"/>
      <c r="D77" s="166"/>
      <c r="E77" s="120"/>
      <c r="F77" s="120"/>
      <c r="G77" s="225"/>
    </row>
    <row r="78" spans="1:7" ht="15">
      <c r="A78" s="167">
        <v>3</v>
      </c>
      <c r="B78" s="123" t="s">
        <v>212</v>
      </c>
      <c r="C78" s="126"/>
      <c r="D78" s="166"/>
      <c r="E78" s="120"/>
      <c r="F78" s="120"/>
      <c r="G78" s="226"/>
    </row>
    <row r="79" spans="1:6" ht="15">
      <c r="A79" s="143"/>
      <c r="B79" s="141"/>
      <c r="C79" s="142"/>
      <c r="D79" s="124"/>
      <c r="E79" s="116"/>
      <c r="F79" s="116"/>
    </row>
    <row r="80" spans="1:9" ht="15" customHeight="1">
      <c r="A80" s="207" t="s">
        <v>252</v>
      </c>
      <c r="B80" s="208"/>
      <c r="C80" s="208"/>
      <c r="D80" s="208"/>
      <c r="E80" s="208"/>
      <c r="F80" s="208"/>
      <c r="G80" s="208"/>
      <c r="H80" s="208"/>
      <c r="I80" s="189"/>
    </row>
    <row r="81" spans="1:7" ht="15">
      <c r="A81" s="230">
        <v>1</v>
      </c>
      <c r="B81" s="230" t="s">
        <v>162</v>
      </c>
      <c r="C81" s="117" t="s">
        <v>213</v>
      </c>
      <c r="D81" s="117" t="s">
        <v>236</v>
      </c>
      <c r="E81" s="117" t="s">
        <v>214</v>
      </c>
      <c r="F81" s="117" t="s">
        <v>237</v>
      </c>
      <c r="G81" s="117" t="s">
        <v>235</v>
      </c>
    </row>
    <row r="82" spans="1:7" ht="15">
      <c r="A82" s="231"/>
      <c r="B82" s="231"/>
      <c r="C82" s="182" t="e">
        <f>C83/C84</f>
        <v>#DIV/0!</v>
      </c>
      <c r="D82" s="182" t="e">
        <f>D83/D84</f>
        <v>#DIV/0!</v>
      </c>
      <c r="E82" s="182" t="e">
        <f>E83/E84</f>
        <v>#DIV/0!</v>
      </c>
      <c r="F82" s="182" t="e">
        <f>F83/F84</f>
        <v>#DIV/0!</v>
      </c>
      <c r="G82" s="242" t="e">
        <f>AVERAGE(C82:F82)</f>
        <v>#DIV/0!</v>
      </c>
    </row>
    <row r="83" spans="1:7" ht="15">
      <c r="A83" s="135">
        <v>2</v>
      </c>
      <c r="B83" s="123" t="s">
        <v>160</v>
      </c>
      <c r="C83" s="135"/>
      <c r="D83" s="120"/>
      <c r="E83" s="120"/>
      <c r="F83" s="120"/>
      <c r="G83" s="243"/>
    </row>
    <row r="84" spans="1:7" ht="15">
      <c r="A84" s="135">
        <v>3</v>
      </c>
      <c r="B84" s="123" t="s">
        <v>161</v>
      </c>
      <c r="C84" s="135"/>
      <c r="D84" s="120"/>
      <c r="E84" s="120"/>
      <c r="F84" s="120"/>
      <c r="G84" s="244"/>
    </row>
    <row r="85" spans="1:6" ht="15">
      <c r="A85" s="129"/>
      <c r="B85" s="129"/>
      <c r="C85" s="129"/>
      <c r="D85" s="116"/>
      <c r="E85" s="116"/>
      <c r="F85" s="116"/>
    </row>
    <row r="86" spans="1:9" ht="22.5" customHeight="1">
      <c r="A86" s="239" t="s">
        <v>207</v>
      </c>
      <c r="B86" s="239"/>
      <c r="C86" s="239"/>
      <c r="D86" s="239"/>
      <c r="E86" s="239"/>
      <c r="F86" s="239"/>
      <c r="I86" s="189"/>
    </row>
    <row r="87" spans="1:8" ht="15" customHeight="1">
      <c r="A87" s="207" t="s">
        <v>256</v>
      </c>
      <c r="B87" s="208"/>
      <c r="C87" s="208"/>
      <c r="D87" s="208"/>
      <c r="E87" s="208"/>
      <c r="F87" s="208"/>
      <c r="G87" s="208"/>
      <c r="H87" s="208"/>
    </row>
    <row r="88" spans="1:7" ht="15">
      <c r="A88" s="114" t="s">
        <v>1</v>
      </c>
      <c r="B88" s="139" t="s">
        <v>2</v>
      </c>
      <c r="C88" s="144" t="s">
        <v>213</v>
      </c>
      <c r="D88" s="144" t="s">
        <v>236</v>
      </c>
      <c r="E88" s="144" t="s">
        <v>214</v>
      </c>
      <c r="F88" s="144" t="s">
        <v>237</v>
      </c>
      <c r="G88" s="163" t="s">
        <v>235</v>
      </c>
    </row>
    <row r="89" spans="1:7" ht="15">
      <c r="A89" s="137">
        <v>1</v>
      </c>
      <c r="B89" s="138" t="s">
        <v>143</v>
      </c>
      <c r="C89" s="126"/>
      <c r="D89" s="120"/>
      <c r="E89" s="120"/>
      <c r="F89" s="120"/>
      <c r="G89" s="174" t="e">
        <f>AVERAGE(C89:F89)</f>
        <v>#DIV/0!</v>
      </c>
    </row>
    <row r="90" spans="1:7" ht="15">
      <c r="A90" s="137">
        <v>2</v>
      </c>
      <c r="B90" s="138" t="s">
        <v>146</v>
      </c>
      <c r="C90" s="126"/>
      <c r="D90" s="120"/>
      <c r="E90" s="120"/>
      <c r="F90" s="120"/>
      <c r="G90" s="174" t="e">
        <f>AVERAGE(C90:F90)</f>
        <v>#DIV/0!</v>
      </c>
    </row>
    <row r="91" spans="1:7" ht="15">
      <c r="A91" s="137">
        <v>3</v>
      </c>
      <c r="B91" s="138" t="s">
        <v>147</v>
      </c>
      <c r="C91" s="126"/>
      <c r="D91" s="120"/>
      <c r="E91" s="120"/>
      <c r="F91" s="120"/>
      <c r="G91" s="174" t="e">
        <f>AVERAGE(C91:F91)</f>
        <v>#DIV/0!</v>
      </c>
    </row>
    <row r="92" spans="1:7" ht="15">
      <c r="A92" s="137">
        <v>4</v>
      </c>
      <c r="B92" s="138" t="s">
        <v>148</v>
      </c>
      <c r="C92" s="126"/>
      <c r="D92" s="120"/>
      <c r="E92" s="120"/>
      <c r="F92" s="120"/>
      <c r="G92" s="174" t="e">
        <f>AVERAGE(C92:F92)</f>
        <v>#DIV/0!</v>
      </c>
    </row>
    <row r="93" spans="1:6" ht="15">
      <c r="A93" s="143"/>
      <c r="B93" s="145"/>
      <c r="C93" s="142"/>
      <c r="D93" s="116"/>
      <c r="E93" s="116"/>
      <c r="F93" s="116"/>
    </row>
    <row r="94" spans="1:8" ht="15" customHeight="1">
      <c r="A94" s="207" t="s">
        <v>257</v>
      </c>
      <c r="B94" s="208"/>
      <c r="C94" s="208"/>
      <c r="D94" s="208"/>
      <c r="E94" s="208"/>
      <c r="F94" s="208"/>
      <c r="G94" s="208"/>
      <c r="H94" s="208"/>
    </row>
    <row r="95" spans="1:14" ht="15">
      <c r="A95" s="199" t="s">
        <v>1</v>
      </c>
      <c r="B95" s="201" t="s">
        <v>19</v>
      </c>
      <c r="C95" s="204" t="s">
        <v>213</v>
      </c>
      <c r="D95" s="205"/>
      <c r="E95" s="206"/>
      <c r="F95" s="204" t="s">
        <v>232</v>
      </c>
      <c r="G95" s="205"/>
      <c r="H95" s="206"/>
      <c r="I95" s="204" t="s">
        <v>234</v>
      </c>
      <c r="J95" s="205"/>
      <c r="K95" s="206"/>
      <c r="L95" s="204" t="s">
        <v>233</v>
      </c>
      <c r="M95" s="205"/>
      <c r="N95" s="206"/>
    </row>
    <row r="96" spans="1:14" ht="38.25">
      <c r="A96" s="209"/>
      <c r="B96" s="210"/>
      <c r="C96" s="161" t="s">
        <v>110</v>
      </c>
      <c r="D96" s="161" t="s">
        <v>21</v>
      </c>
      <c r="E96" s="170" t="s">
        <v>202</v>
      </c>
      <c r="F96" s="161" t="s">
        <v>110</v>
      </c>
      <c r="G96" s="161" t="s">
        <v>21</v>
      </c>
      <c r="H96" s="170" t="s">
        <v>202</v>
      </c>
      <c r="I96" s="161" t="s">
        <v>110</v>
      </c>
      <c r="J96" s="161" t="s">
        <v>21</v>
      </c>
      <c r="K96" s="170" t="s">
        <v>202</v>
      </c>
      <c r="L96" s="161" t="s">
        <v>110</v>
      </c>
      <c r="M96" s="161" t="s">
        <v>21</v>
      </c>
      <c r="N96" s="170" t="s">
        <v>202</v>
      </c>
    </row>
    <row r="97" spans="1:14" ht="15.75" thickBot="1">
      <c r="A97" s="135">
        <v>1</v>
      </c>
      <c r="B97" s="120" t="s">
        <v>215</v>
      </c>
      <c r="C97" s="111"/>
      <c r="D97" s="111"/>
      <c r="E97" s="113" t="e">
        <f aca="true" t="shared" si="8" ref="E97:E100">C97/(C97+D97)</f>
        <v>#DIV/0!</v>
      </c>
      <c r="F97" s="111"/>
      <c r="G97" s="111"/>
      <c r="H97" s="113" t="e">
        <f aca="true" t="shared" si="9" ref="H97:H100">F97/(F97+G97)</f>
        <v>#DIV/0!</v>
      </c>
      <c r="I97" s="111"/>
      <c r="J97" s="111"/>
      <c r="K97" s="113" t="e">
        <f aca="true" t="shared" si="10" ref="K97:K100">I97/(I97+J97)</f>
        <v>#DIV/0!</v>
      </c>
      <c r="L97" s="111"/>
      <c r="M97" s="111"/>
      <c r="N97" s="113" t="e">
        <f aca="true" t="shared" si="11" ref="N97:N100">L97/(L97+M97)</f>
        <v>#DIV/0!</v>
      </c>
    </row>
    <row r="98" spans="1:14" ht="15.75" thickBot="1">
      <c r="A98" s="135">
        <v>2</v>
      </c>
      <c r="B98" s="120" t="s">
        <v>216</v>
      </c>
      <c r="C98" s="111"/>
      <c r="D98" s="111"/>
      <c r="E98" s="113" t="e">
        <f t="shared" si="8"/>
        <v>#DIV/0!</v>
      </c>
      <c r="F98" s="111"/>
      <c r="G98" s="111"/>
      <c r="H98" s="113" t="e">
        <f t="shared" si="9"/>
        <v>#DIV/0!</v>
      </c>
      <c r="I98" s="111"/>
      <c r="J98" s="111"/>
      <c r="K98" s="113" t="e">
        <f t="shared" si="10"/>
        <v>#DIV/0!</v>
      </c>
      <c r="L98" s="111"/>
      <c r="M98" s="111"/>
      <c r="N98" s="113" t="e">
        <f t="shared" si="11"/>
        <v>#DIV/0!</v>
      </c>
    </row>
    <row r="99" spans="1:14" ht="15.75" thickBot="1">
      <c r="A99" s="135">
        <v>3</v>
      </c>
      <c r="B99" s="120" t="s">
        <v>217</v>
      </c>
      <c r="C99" s="111"/>
      <c r="D99" s="111"/>
      <c r="E99" s="111" t="e">
        <f t="shared" si="8"/>
        <v>#DIV/0!</v>
      </c>
      <c r="F99" s="111"/>
      <c r="G99" s="111"/>
      <c r="H99" s="113" t="e">
        <f t="shared" si="9"/>
        <v>#DIV/0!</v>
      </c>
      <c r="I99" s="111"/>
      <c r="J99" s="111"/>
      <c r="K99" s="113" t="e">
        <f t="shared" si="10"/>
        <v>#DIV/0!</v>
      </c>
      <c r="L99" s="111"/>
      <c r="M99" s="111"/>
      <c r="N99" s="113" t="e">
        <f t="shared" si="11"/>
        <v>#DIV/0!</v>
      </c>
    </row>
    <row r="100" spans="1:14" ht="15.75" thickBot="1">
      <c r="A100" s="135">
        <v>4</v>
      </c>
      <c r="B100" s="120" t="s">
        <v>218</v>
      </c>
      <c r="C100" s="111"/>
      <c r="D100" s="111"/>
      <c r="E100" s="111" t="e">
        <f t="shared" si="8"/>
        <v>#DIV/0!</v>
      </c>
      <c r="F100" s="111"/>
      <c r="G100" s="111"/>
      <c r="H100" s="113" t="e">
        <f t="shared" si="9"/>
        <v>#DIV/0!</v>
      </c>
      <c r="I100" s="111"/>
      <c r="J100" s="111"/>
      <c r="K100" s="113" t="e">
        <f t="shared" si="10"/>
        <v>#DIV/0!</v>
      </c>
      <c r="L100" s="111"/>
      <c r="M100" s="111"/>
      <c r="N100" s="113" t="e">
        <f t="shared" si="11"/>
        <v>#DIV/0!</v>
      </c>
    </row>
    <row r="101" spans="1:6" ht="15">
      <c r="A101" s="143"/>
      <c r="B101" s="141"/>
      <c r="C101" s="142"/>
      <c r="D101" s="116"/>
      <c r="E101" s="116"/>
      <c r="F101" s="116"/>
    </row>
    <row r="102" spans="1:8" ht="15" customHeight="1">
      <c r="A102" s="207" t="s">
        <v>258</v>
      </c>
      <c r="B102" s="208"/>
      <c r="C102" s="208"/>
      <c r="D102" s="208"/>
      <c r="E102" s="208"/>
      <c r="F102" s="208"/>
      <c r="G102" s="208"/>
      <c r="H102" s="208"/>
    </row>
    <row r="103" spans="1:8" ht="15">
      <c r="A103" s="232">
        <v>1</v>
      </c>
      <c r="B103" s="234" t="s">
        <v>158</v>
      </c>
      <c r="C103" s="144" t="s">
        <v>213</v>
      </c>
      <c r="D103" s="144" t="s">
        <v>236</v>
      </c>
      <c r="E103" s="144" t="s">
        <v>214</v>
      </c>
      <c r="F103" s="144" t="s">
        <v>237</v>
      </c>
      <c r="G103" s="163" t="s">
        <v>235</v>
      </c>
      <c r="H103" s="169"/>
    </row>
    <row r="104" spans="1:7" ht="15">
      <c r="A104" s="233"/>
      <c r="B104" s="235"/>
      <c r="C104" s="177">
        <f>C105/C106</f>
        <v>1</v>
      </c>
      <c r="D104" s="177">
        <f>D105/D106</f>
        <v>1</v>
      </c>
      <c r="E104" s="177">
        <f>E105/E106</f>
        <v>1</v>
      </c>
      <c r="F104" s="177">
        <f>F105/F106</f>
        <v>1</v>
      </c>
      <c r="G104" s="236">
        <f>AVERAGE(C104:F104)</f>
        <v>1</v>
      </c>
    </row>
    <row r="105" spans="1:7" ht="15">
      <c r="A105" s="132">
        <v>2</v>
      </c>
      <c r="B105" s="123" t="s">
        <v>159</v>
      </c>
      <c r="C105" s="133">
        <v>11</v>
      </c>
      <c r="D105" s="120">
        <v>11</v>
      </c>
      <c r="E105" s="120">
        <v>1</v>
      </c>
      <c r="F105" s="120">
        <v>1</v>
      </c>
      <c r="G105" s="237"/>
    </row>
    <row r="106" spans="1:7" ht="15">
      <c r="A106" s="134">
        <v>3</v>
      </c>
      <c r="B106" s="123" t="s">
        <v>153</v>
      </c>
      <c r="C106" s="155">
        <v>11</v>
      </c>
      <c r="D106" s="120">
        <v>11</v>
      </c>
      <c r="E106" s="120">
        <v>1</v>
      </c>
      <c r="F106" s="120">
        <v>1</v>
      </c>
      <c r="G106" s="238"/>
    </row>
    <row r="107" spans="1:6" ht="15">
      <c r="A107" s="143"/>
      <c r="B107" s="141"/>
      <c r="C107" s="142"/>
      <c r="D107" s="116"/>
      <c r="E107" s="116"/>
      <c r="F107" s="116"/>
    </row>
    <row r="108" spans="1:12" ht="15" customHeight="1">
      <c r="A108" s="222" t="s">
        <v>259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</row>
    <row r="109" spans="1:12" ht="15">
      <c r="A109" s="159"/>
      <c r="B109" s="169"/>
      <c r="C109" s="222" t="s">
        <v>213</v>
      </c>
      <c r="D109" s="229"/>
      <c r="E109" s="222" t="s">
        <v>236</v>
      </c>
      <c r="F109" s="229"/>
      <c r="G109" s="222" t="s">
        <v>214</v>
      </c>
      <c r="H109" s="229"/>
      <c r="I109" s="222" t="s">
        <v>237</v>
      </c>
      <c r="J109" s="223"/>
      <c r="K109" s="229" t="s">
        <v>235</v>
      </c>
      <c r="L109" s="229"/>
    </row>
    <row r="110" spans="1:12" ht="89.25">
      <c r="A110" s="172">
        <v>1</v>
      </c>
      <c r="B110" s="173" t="s">
        <v>71</v>
      </c>
      <c r="C110" s="178" t="s">
        <v>240</v>
      </c>
      <c r="D110" s="157" t="s">
        <v>157</v>
      </c>
      <c r="E110" s="178" t="s">
        <v>240</v>
      </c>
      <c r="F110" s="157" t="s">
        <v>157</v>
      </c>
      <c r="G110" s="178" t="s">
        <v>240</v>
      </c>
      <c r="H110" s="157" t="s">
        <v>157</v>
      </c>
      <c r="I110" s="178" t="s">
        <v>240</v>
      </c>
      <c r="J110" s="157" t="s">
        <v>157</v>
      </c>
      <c r="K110" s="178" t="s">
        <v>240</v>
      </c>
      <c r="L110" s="157" t="s">
        <v>157</v>
      </c>
    </row>
    <row r="111" spans="1:12" ht="15">
      <c r="A111" s="137">
        <v>2</v>
      </c>
      <c r="B111" s="123" t="s">
        <v>241</v>
      </c>
      <c r="C111" s="137"/>
      <c r="D111" s="158" t="e">
        <f>C111/C116</f>
        <v>#DIV/0!</v>
      </c>
      <c r="E111" s="120"/>
      <c r="F111" s="162" t="e">
        <f>E111/E116</f>
        <v>#DIV/0!</v>
      </c>
      <c r="G111" s="8"/>
      <c r="H111" s="179" t="e">
        <f>G111/G116</f>
        <v>#DIV/0!</v>
      </c>
      <c r="I111" s="8"/>
      <c r="J111" s="179" t="e">
        <f>I111/I116</f>
        <v>#DIV/0!</v>
      </c>
      <c r="K111" s="8"/>
      <c r="L111" s="179" t="e">
        <f>K111/K116</f>
        <v>#DIV/0!</v>
      </c>
    </row>
    <row r="112" spans="1:12" ht="15">
      <c r="A112" s="137">
        <v>3</v>
      </c>
      <c r="B112" s="123" t="s">
        <v>242</v>
      </c>
      <c r="C112" s="137"/>
      <c r="D112" s="158" t="e">
        <f>C112/C116</f>
        <v>#DIV/0!</v>
      </c>
      <c r="E112" s="120"/>
      <c r="F112" s="162" t="e">
        <f>E112/E116</f>
        <v>#DIV/0!</v>
      </c>
      <c r="G112" s="8"/>
      <c r="H112" s="179" t="e">
        <f>G112/G116</f>
        <v>#DIV/0!</v>
      </c>
      <c r="I112" s="8"/>
      <c r="J112" s="179" t="e">
        <f>I112/I116</f>
        <v>#DIV/0!</v>
      </c>
      <c r="K112" s="8"/>
      <c r="L112" s="179" t="e">
        <f>K112/K116</f>
        <v>#DIV/0!</v>
      </c>
    </row>
    <row r="113" spans="1:12" ht="15">
      <c r="A113" s="137">
        <v>4</v>
      </c>
      <c r="B113" s="123" t="s">
        <v>243</v>
      </c>
      <c r="C113" s="137"/>
      <c r="D113" s="158" t="e">
        <f>C113/C116</f>
        <v>#DIV/0!</v>
      </c>
      <c r="E113" s="120"/>
      <c r="F113" s="162" t="e">
        <f>E113/E116</f>
        <v>#DIV/0!</v>
      </c>
      <c r="G113" s="8"/>
      <c r="H113" s="179" t="e">
        <f>G113/G116</f>
        <v>#DIV/0!</v>
      </c>
      <c r="I113" s="8"/>
      <c r="J113" s="179" t="e">
        <f>I113/I116</f>
        <v>#DIV/0!</v>
      </c>
      <c r="K113" s="8"/>
      <c r="L113" s="179" t="e">
        <f>K113/K116</f>
        <v>#DIV/0!</v>
      </c>
    </row>
    <row r="114" spans="1:12" ht="15">
      <c r="A114" s="137">
        <v>5</v>
      </c>
      <c r="B114" s="123" t="s">
        <v>244</v>
      </c>
      <c r="C114" s="137"/>
      <c r="D114" s="158" t="e">
        <f>C114/C116</f>
        <v>#DIV/0!</v>
      </c>
      <c r="E114" s="120"/>
      <c r="F114" s="162" t="e">
        <f>E114/E116</f>
        <v>#DIV/0!</v>
      </c>
      <c r="G114" s="8"/>
      <c r="H114" s="179" t="e">
        <f>G114/G116</f>
        <v>#DIV/0!</v>
      </c>
      <c r="I114" s="8"/>
      <c r="J114" s="179" t="e">
        <f>I114/I116</f>
        <v>#DIV/0!</v>
      </c>
      <c r="K114" s="8"/>
      <c r="L114" s="179" t="e">
        <f>K114/K116</f>
        <v>#DIV/0!</v>
      </c>
    </row>
    <row r="115" spans="1:12" ht="15">
      <c r="A115" s="137">
        <v>6</v>
      </c>
      <c r="B115" s="123" t="s">
        <v>245</v>
      </c>
      <c r="C115" s="137"/>
      <c r="D115" s="158" t="e">
        <f>C115/C116</f>
        <v>#DIV/0!</v>
      </c>
      <c r="E115" s="120"/>
      <c r="F115" s="162" t="e">
        <f>E115/E116</f>
        <v>#DIV/0!</v>
      </c>
      <c r="G115" s="8"/>
      <c r="H115" s="179" t="e">
        <f>G115/G116</f>
        <v>#DIV/0!</v>
      </c>
      <c r="I115" s="8"/>
      <c r="J115" s="179" t="e">
        <f>I115/I116</f>
        <v>#DIV/0!</v>
      </c>
      <c r="K115" s="8"/>
      <c r="L115" s="179" t="e">
        <f>K115/K116</f>
        <v>#DIV/0!</v>
      </c>
    </row>
    <row r="116" spans="1:12" ht="15">
      <c r="A116" s="137">
        <v>8</v>
      </c>
      <c r="B116" s="123" t="s">
        <v>246</v>
      </c>
      <c r="C116" s="137"/>
      <c r="D116" s="158" t="e">
        <f>SUM(D111:D115)</f>
        <v>#DIV/0!</v>
      </c>
      <c r="E116" s="120"/>
      <c r="F116" s="162" t="e">
        <f>SUM(F111:F115)</f>
        <v>#DIV/0!</v>
      </c>
      <c r="G116" s="8"/>
      <c r="H116" s="180" t="e">
        <f>SUM(H111:H115)</f>
        <v>#DIV/0!</v>
      </c>
      <c r="I116" s="8"/>
      <c r="J116" s="180" t="e">
        <f>SUM(J111:J115)</f>
        <v>#DIV/0!</v>
      </c>
      <c r="K116" s="8"/>
      <c r="L116" s="180" t="e">
        <f>SUM(L111:L115)</f>
        <v>#DIV/0!</v>
      </c>
    </row>
    <row r="117" spans="1:6" ht="15">
      <c r="A117" s="143"/>
      <c r="B117" s="141"/>
      <c r="C117" s="142"/>
      <c r="D117" s="116"/>
      <c r="E117" s="116"/>
      <c r="F117" s="116"/>
    </row>
    <row r="118" spans="1:9" ht="15" customHeight="1">
      <c r="A118" s="207" t="s">
        <v>263</v>
      </c>
      <c r="B118" s="208"/>
      <c r="C118" s="208"/>
      <c r="D118" s="208"/>
      <c r="E118" s="208"/>
      <c r="F118" s="208"/>
      <c r="G118" s="208"/>
      <c r="H118" s="208"/>
      <c r="I118" s="189"/>
    </row>
    <row r="119" spans="1:7" ht="15">
      <c r="A119" s="114" t="s">
        <v>1</v>
      </c>
      <c r="B119" s="139" t="s">
        <v>2</v>
      </c>
      <c r="C119" s="144" t="s">
        <v>213</v>
      </c>
      <c r="D119" s="144" t="s">
        <v>236</v>
      </c>
      <c r="E119" s="144" t="s">
        <v>214</v>
      </c>
      <c r="F119" s="144" t="s">
        <v>237</v>
      </c>
      <c r="G119" s="163" t="s">
        <v>235</v>
      </c>
    </row>
    <row r="120" spans="1:7" ht="15.75" thickBot="1">
      <c r="A120" s="176">
        <v>1</v>
      </c>
      <c r="B120" s="147" t="s">
        <v>147</v>
      </c>
      <c r="C120" s="126"/>
      <c r="D120" s="120"/>
      <c r="E120" s="120"/>
      <c r="F120" s="120"/>
      <c r="G120" s="174" t="e">
        <f>AVERAGE(C120:F120)</f>
        <v>#DIV/0!</v>
      </c>
    </row>
    <row r="121" spans="1:7" ht="26.25" thickBot="1">
      <c r="A121" s="176">
        <v>2</v>
      </c>
      <c r="B121" s="147" t="s">
        <v>223</v>
      </c>
      <c r="C121" s="126"/>
      <c r="D121" s="120"/>
      <c r="E121" s="120"/>
      <c r="F121" s="120"/>
      <c r="G121" s="174" t="e">
        <f>AVERAGE(C121:F121)</f>
        <v>#DIV/0!</v>
      </c>
    </row>
    <row r="122" spans="1:7" ht="15.75" thickBot="1">
      <c r="A122" s="146">
        <v>3</v>
      </c>
      <c r="B122" s="147" t="s">
        <v>224</v>
      </c>
      <c r="C122" s="126"/>
      <c r="D122" s="120"/>
      <c r="E122" s="120"/>
      <c r="F122" s="120"/>
      <c r="G122" s="174" t="e">
        <f>AVERAGE(C122:F122)</f>
        <v>#DIV/0!</v>
      </c>
    </row>
    <row r="123" spans="1:7" ht="15">
      <c r="A123" s="143"/>
      <c r="B123" s="171"/>
      <c r="C123" s="142"/>
      <c r="D123" s="165"/>
      <c r="E123" s="165"/>
      <c r="F123" s="165"/>
      <c r="G123" s="101"/>
    </row>
    <row r="124" spans="1:8" ht="15" customHeight="1">
      <c r="A124" s="207" t="s">
        <v>262</v>
      </c>
      <c r="B124" s="208"/>
      <c r="C124" s="208"/>
      <c r="D124" s="208"/>
      <c r="E124" s="208"/>
      <c r="F124" s="208"/>
      <c r="G124" s="208"/>
      <c r="H124" s="208"/>
    </row>
    <row r="125" spans="1:14" ht="15">
      <c r="A125" s="199" t="s">
        <v>1</v>
      </c>
      <c r="B125" s="201" t="s">
        <v>19</v>
      </c>
      <c r="C125" s="204" t="s">
        <v>213</v>
      </c>
      <c r="D125" s="205"/>
      <c r="E125" s="206"/>
      <c r="F125" s="204" t="s">
        <v>232</v>
      </c>
      <c r="G125" s="205"/>
      <c r="H125" s="206"/>
      <c r="I125" s="204" t="s">
        <v>234</v>
      </c>
      <c r="J125" s="205"/>
      <c r="K125" s="206"/>
      <c r="L125" s="204" t="s">
        <v>233</v>
      </c>
      <c r="M125" s="205"/>
      <c r="N125" s="206"/>
    </row>
    <row r="126" spans="1:14" ht="38.25">
      <c r="A126" s="209"/>
      <c r="B126" s="210"/>
      <c r="C126" s="161" t="s">
        <v>110</v>
      </c>
      <c r="D126" s="161" t="s">
        <v>21</v>
      </c>
      <c r="E126" s="170" t="s">
        <v>202</v>
      </c>
      <c r="F126" s="161" t="s">
        <v>110</v>
      </c>
      <c r="G126" s="161" t="s">
        <v>21</v>
      </c>
      <c r="H126" s="170" t="s">
        <v>202</v>
      </c>
      <c r="I126" s="161" t="s">
        <v>110</v>
      </c>
      <c r="J126" s="161" t="s">
        <v>21</v>
      </c>
      <c r="K126" s="170" t="s">
        <v>202</v>
      </c>
      <c r="L126" s="161" t="s">
        <v>110</v>
      </c>
      <c r="M126" s="161" t="s">
        <v>21</v>
      </c>
      <c r="N126" s="170" t="s">
        <v>202</v>
      </c>
    </row>
    <row r="127" spans="1:14" ht="15.75" thickBot="1">
      <c r="A127" s="137">
        <v>1</v>
      </c>
      <c r="B127" s="120" t="s">
        <v>219</v>
      </c>
      <c r="C127" s="111"/>
      <c r="D127" s="111"/>
      <c r="E127" s="113" t="e">
        <f aca="true" t="shared" si="12" ref="E127:E130">C127/(C127+D127)</f>
        <v>#DIV/0!</v>
      </c>
      <c r="F127" s="111"/>
      <c r="G127" s="111"/>
      <c r="H127" s="113" t="e">
        <f aca="true" t="shared" si="13" ref="H127:H130">F127/(F127+G127)</f>
        <v>#DIV/0!</v>
      </c>
      <c r="I127" s="111"/>
      <c r="J127" s="111"/>
      <c r="K127" s="113" t="e">
        <f aca="true" t="shared" si="14" ref="K127:K130">I127/(I127+J127)</f>
        <v>#DIV/0!</v>
      </c>
      <c r="L127" s="111"/>
      <c r="M127" s="111"/>
      <c r="N127" s="113" t="e">
        <f aca="true" t="shared" si="15" ref="N127:N130">L127/(L127+M127)</f>
        <v>#DIV/0!</v>
      </c>
    </row>
    <row r="128" spans="1:14" ht="27" thickBot="1">
      <c r="A128" s="137">
        <v>2</v>
      </c>
      <c r="B128" s="175" t="s">
        <v>220</v>
      </c>
      <c r="C128" s="111"/>
      <c r="D128" s="111"/>
      <c r="E128" s="113" t="e">
        <f t="shared" si="12"/>
        <v>#DIV/0!</v>
      </c>
      <c r="F128" s="111"/>
      <c r="G128" s="111"/>
      <c r="H128" s="113" t="e">
        <f t="shared" si="13"/>
        <v>#DIV/0!</v>
      </c>
      <c r="I128" s="111"/>
      <c r="J128" s="111"/>
      <c r="K128" s="113" t="e">
        <f t="shared" si="14"/>
        <v>#DIV/0!</v>
      </c>
      <c r="L128" s="111"/>
      <c r="M128" s="111"/>
      <c r="N128" s="113" t="e">
        <f t="shared" si="15"/>
        <v>#DIV/0!</v>
      </c>
    </row>
    <row r="129" spans="1:14" ht="15.75" thickBot="1">
      <c r="A129" s="134">
        <v>3</v>
      </c>
      <c r="B129" s="123" t="s">
        <v>221</v>
      </c>
      <c r="C129" s="111"/>
      <c r="D129" s="111"/>
      <c r="E129" s="113" t="e">
        <f t="shared" si="12"/>
        <v>#DIV/0!</v>
      </c>
      <c r="F129" s="111"/>
      <c r="G129" s="111"/>
      <c r="H129" s="113" t="e">
        <f t="shared" si="13"/>
        <v>#DIV/0!</v>
      </c>
      <c r="I129" s="111"/>
      <c r="J129" s="111"/>
      <c r="K129" s="113" t="e">
        <f t="shared" si="14"/>
        <v>#DIV/0!</v>
      </c>
      <c r="L129" s="111"/>
      <c r="M129" s="111"/>
      <c r="N129" s="113" t="e">
        <f t="shared" si="15"/>
        <v>#DIV/0!</v>
      </c>
    </row>
    <row r="130" spans="1:14" ht="27" thickBot="1">
      <c r="A130" s="134">
        <v>4</v>
      </c>
      <c r="B130" s="175" t="s">
        <v>222</v>
      </c>
      <c r="C130" s="111"/>
      <c r="D130" s="111"/>
      <c r="E130" s="113" t="e">
        <f t="shared" si="12"/>
        <v>#DIV/0!</v>
      </c>
      <c r="F130" s="111"/>
      <c r="G130" s="111"/>
      <c r="H130" s="113" t="e">
        <f t="shared" si="13"/>
        <v>#DIV/0!</v>
      </c>
      <c r="I130" s="111"/>
      <c r="J130" s="111"/>
      <c r="K130" s="113" t="e">
        <f t="shared" si="14"/>
        <v>#DIV/0!</v>
      </c>
      <c r="L130" s="111"/>
      <c r="M130" s="111"/>
      <c r="N130" s="113" t="e">
        <f t="shared" si="15"/>
        <v>#DIV/0!</v>
      </c>
    </row>
    <row r="131" spans="1:7" ht="15">
      <c r="A131" s="152"/>
      <c r="B131" s="184"/>
      <c r="C131" s="183"/>
      <c r="D131" s="183"/>
      <c r="E131" s="183"/>
      <c r="F131" s="183"/>
      <c r="G131" s="185"/>
    </row>
    <row r="132" spans="1:8" ht="15" customHeight="1">
      <c r="A132" s="207" t="s">
        <v>264</v>
      </c>
      <c r="B132" s="208"/>
      <c r="C132" s="208"/>
      <c r="D132" s="208"/>
      <c r="E132" s="208"/>
      <c r="F132" s="208"/>
      <c r="G132" s="208"/>
      <c r="H132" s="208"/>
    </row>
    <row r="133" spans="1:6" ht="25.5">
      <c r="A133" s="37">
        <v>1</v>
      </c>
      <c r="B133" s="153" t="s">
        <v>156</v>
      </c>
      <c r="C133" s="131" t="e">
        <f>C134/C135</f>
        <v>#DIV/0!</v>
      </c>
      <c r="D133" s="116"/>
      <c r="E133" s="116"/>
      <c r="F133" s="116"/>
    </row>
    <row r="134" spans="1:6" ht="15">
      <c r="A134" s="132">
        <v>2</v>
      </c>
      <c r="B134" s="123" t="s">
        <v>154</v>
      </c>
      <c r="C134" s="133"/>
      <c r="D134" s="116"/>
      <c r="E134" s="116"/>
      <c r="F134" s="116"/>
    </row>
    <row r="135" spans="1:6" ht="15">
      <c r="A135" s="134">
        <v>3</v>
      </c>
      <c r="B135" s="123" t="s">
        <v>155</v>
      </c>
      <c r="C135" s="134"/>
      <c r="D135" s="116"/>
      <c r="E135" s="116"/>
      <c r="F135" s="116"/>
    </row>
    <row r="136" spans="1:7" ht="15">
      <c r="A136" s="152"/>
      <c r="B136" s="184"/>
      <c r="C136" s="183"/>
      <c r="D136" s="183"/>
      <c r="E136" s="183"/>
      <c r="F136" s="183"/>
      <c r="G136" s="185"/>
    </row>
    <row r="137" spans="1:8" ht="15" customHeight="1">
      <c r="A137" s="207" t="s">
        <v>265</v>
      </c>
      <c r="B137" s="208"/>
      <c r="C137" s="208"/>
      <c r="D137" s="208"/>
      <c r="E137" s="208"/>
      <c r="F137" s="208"/>
      <c r="G137" s="208"/>
      <c r="H137" s="208"/>
    </row>
    <row r="138" spans="1:8" ht="15.75" thickBot="1">
      <c r="A138" s="114" t="s">
        <v>1</v>
      </c>
      <c r="B138" s="139" t="s">
        <v>2</v>
      </c>
      <c r="C138" s="144" t="s">
        <v>213</v>
      </c>
      <c r="D138" s="144" t="s">
        <v>236</v>
      </c>
      <c r="E138" s="144" t="s">
        <v>214</v>
      </c>
      <c r="F138" s="144" t="s">
        <v>237</v>
      </c>
      <c r="G138" s="169" t="s">
        <v>235</v>
      </c>
      <c r="H138" s="101"/>
    </row>
    <row r="139" spans="1:8" ht="15.75" thickBot="1">
      <c r="A139" s="148">
        <v>1</v>
      </c>
      <c r="B139" s="149" t="s">
        <v>225</v>
      </c>
      <c r="C139" s="146"/>
      <c r="D139" s="146"/>
      <c r="E139" s="146"/>
      <c r="F139" s="146"/>
      <c r="G139" s="146" t="e">
        <f>AVERAGE(C139:F139)</f>
        <v>#DIV/0!</v>
      </c>
      <c r="H139" s="143"/>
    </row>
    <row r="140" spans="1:8" ht="26.25" thickBot="1">
      <c r="A140" s="146">
        <v>2</v>
      </c>
      <c r="B140" s="150" t="s">
        <v>226</v>
      </c>
      <c r="C140" s="146"/>
      <c r="D140" s="146"/>
      <c r="E140" s="146"/>
      <c r="F140" s="146"/>
      <c r="G140" s="146" t="e">
        <f>AVERAGE(C140:F140)</f>
        <v>#DIV/0!</v>
      </c>
      <c r="H140" s="143"/>
    </row>
    <row r="141" spans="1:8" ht="15.75" thickBot="1">
      <c r="A141" s="146">
        <v>3</v>
      </c>
      <c r="B141" s="150" t="s">
        <v>227</v>
      </c>
      <c r="C141" s="146"/>
      <c r="D141" s="146"/>
      <c r="E141" s="146"/>
      <c r="F141" s="146"/>
      <c r="G141" s="146" t="e">
        <f>AVERAGE(C141:F141)</f>
        <v>#DIV/0!</v>
      </c>
      <c r="H141" s="143"/>
    </row>
    <row r="142" spans="1:8" ht="15.75" thickBot="1">
      <c r="A142" s="146">
        <v>4</v>
      </c>
      <c r="B142" s="150" t="s">
        <v>228</v>
      </c>
      <c r="C142" s="146"/>
      <c r="D142" s="146"/>
      <c r="E142" s="146"/>
      <c r="F142" s="146"/>
      <c r="G142" s="146" t="e">
        <f>AVERAGE(C142:F142)</f>
        <v>#DIV/0!</v>
      </c>
      <c r="H142" s="143"/>
    </row>
    <row r="143" spans="1:6" ht="15" customHeight="1">
      <c r="A143" s="143"/>
      <c r="B143" s="141"/>
      <c r="C143" s="141"/>
      <c r="D143" s="151"/>
      <c r="E143" s="116"/>
      <c r="F143" s="116"/>
    </row>
    <row r="144" spans="1:8" ht="15">
      <c r="A144" s="211" t="s">
        <v>260</v>
      </c>
      <c r="B144" s="199"/>
      <c r="C144" s="199"/>
      <c r="D144" s="199"/>
      <c r="E144" s="199"/>
      <c r="F144" s="199"/>
      <c r="G144" s="199"/>
      <c r="H144" s="199"/>
    </row>
    <row r="145" spans="1:14" ht="15">
      <c r="A145" s="199" t="s">
        <v>1</v>
      </c>
      <c r="B145" s="201" t="s">
        <v>150</v>
      </c>
      <c r="C145" s="204" t="s">
        <v>213</v>
      </c>
      <c r="D145" s="205"/>
      <c r="E145" s="206"/>
      <c r="F145" s="204" t="s">
        <v>232</v>
      </c>
      <c r="G145" s="205"/>
      <c r="H145" s="206"/>
      <c r="I145" s="204" t="s">
        <v>234</v>
      </c>
      <c r="J145" s="205"/>
      <c r="K145" s="206"/>
      <c r="L145" s="204" t="s">
        <v>233</v>
      </c>
      <c r="M145" s="205"/>
      <c r="N145" s="206"/>
    </row>
    <row r="146" spans="1:14" ht="38.25">
      <c r="A146" s="200"/>
      <c r="B146" s="202"/>
      <c r="C146" s="161" t="s">
        <v>110</v>
      </c>
      <c r="D146" s="161" t="s">
        <v>21</v>
      </c>
      <c r="E146" s="170" t="s">
        <v>202</v>
      </c>
      <c r="F146" s="161" t="s">
        <v>110</v>
      </c>
      <c r="G146" s="161" t="s">
        <v>21</v>
      </c>
      <c r="H146" s="170" t="s">
        <v>202</v>
      </c>
      <c r="I146" s="161" t="s">
        <v>110</v>
      </c>
      <c r="J146" s="161" t="s">
        <v>21</v>
      </c>
      <c r="K146" s="170" t="s">
        <v>202</v>
      </c>
      <c r="L146" s="161" t="s">
        <v>110</v>
      </c>
      <c r="M146" s="161" t="s">
        <v>21</v>
      </c>
      <c r="N146" s="170" t="s">
        <v>202</v>
      </c>
    </row>
    <row r="147" spans="1:14" ht="15.75" thickBot="1">
      <c r="A147" s="146">
        <v>1</v>
      </c>
      <c r="B147" s="147" t="s">
        <v>147</v>
      </c>
      <c r="C147" s="111"/>
      <c r="D147" s="111"/>
      <c r="E147" s="113" t="e">
        <f aca="true" t="shared" si="16" ref="E147:E149">C147/(C147+D147)</f>
        <v>#DIV/0!</v>
      </c>
      <c r="F147" s="111"/>
      <c r="G147" s="111"/>
      <c r="H147" s="113" t="e">
        <f aca="true" t="shared" si="17" ref="H147:H149">F147/(F147+G147)</f>
        <v>#DIV/0!</v>
      </c>
      <c r="I147" s="111"/>
      <c r="J147" s="111"/>
      <c r="K147" s="113" t="e">
        <f aca="true" t="shared" si="18" ref="K147:K149">I147/(I147+J147)</f>
        <v>#DIV/0!</v>
      </c>
      <c r="L147" s="111"/>
      <c r="M147" s="111"/>
      <c r="N147" s="113" t="e">
        <f aca="true" t="shared" si="19" ref="N147:N149">L147/(L147+M147)</f>
        <v>#DIV/0!</v>
      </c>
    </row>
    <row r="148" spans="1:14" ht="15.75" thickBot="1">
      <c r="A148" s="146">
        <v>2</v>
      </c>
      <c r="B148" s="147" t="s">
        <v>229</v>
      </c>
      <c r="C148" s="111"/>
      <c r="D148" s="111"/>
      <c r="E148" s="113" t="e">
        <f t="shared" si="16"/>
        <v>#DIV/0!</v>
      </c>
      <c r="F148" s="111"/>
      <c r="G148" s="111"/>
      <c r="H148" s="113" t="e">
        <f t="shared" si="17"/>
        <v>#DIV/0!</v>
      </c>
      <c r="I148" s="111"/>
      <c r="J148" s="111"/>
      <c r="K148" s="113" t="e">
        <f t="shared" si="18"/>
        <v>#DIV/0!</v>
      </c>
      <c r="L148" s="111"/>
      <c r="M148" s="111"/>
      <c r="N148" s="113" t="e">
        <f t="shared" si="19"/>
        <v>#DIV/0!</v>
      </c>
    </row>
    <row r="149" spans="1:14" ht="29.25" customHeight="1" thickBot="1">
      <c r="A149" s="146">
        <v>3</v>
      </c>
      <c r="B149" s="147" t="s">
        <v>230</v>
      </c>
      <c r="C149" s="111"/>
      <c r="D149" s="111"/>
      <c r="E149" s="113" t="e">
        <f t="shared" si="16"/>
        <v>#DIV/0!</v>
      </c>
      <c r="F149" s="111"/>
      <c r="G149" s="111"/>
      <c r="H149" s="113" t="e">
        <f t="shared" si="17"/>
        <v>#DIV/0!</v>
      </c>
      <c r="I149" s="111"/>
      <c r="J149" s="111"/>
      <c r="K149" s="113" t="e">
        <f t="shared" si="18"/>
        <v>#DIV/0!</v>
      </c>
      <c r="L149" s="111"/>
      <c r="M149" s="111"/>
      <c r="N149" s="113" t="e">
        <f t="shared" si="19"/>
        <v>#DIV/0!</v>
      </c>
    </row>
    <row r="152" spans="1:6" ht="15" customHeight="1">
      <c r="A152" s="152"/>
      <c r="B152" s="154"/>
      <c r="C152" s="152"/>
      <c r="D152" s="116"/>
      <c r="E152" s="116"/>
      <c r="F152" s="116"/>
    </row>
    <row r="158" spans="1:6" ht="15" customHeight="1">
      <c r="A158" s="116"/>
      <c r="B158" s="116"/>
      <c r="C158" s="130"/>
      <c r="D158" s="116"/>
      <c r="E158" s="116"/>
      <c r="F158" s="116"/>
    </row>
    <row r="159" ht="15" customHeight="1"/>
    <row r="168" spans="1:6" ht="15">
      <c r="A168" s="116"/>
      <c r="B168" s="116"/>
      <c r="C168" s="130"/>
      <c r="D168" s="116"/>
      <c r="E168" s="116"/>
      <c r="F168" s="116"/>
    </row>
    <row r="169" spans="1:6" ht="15">
      <c r="A169" s="116"/>
      <c r="B169" s="116"/>
      <c r="C169" s="130"/>
      <c r="D169" s="116"/>
      <c r="E169" s="116"/>
      <c r="F169" s="116"/>
    </row>
    <row r="170" spans="1:6" ht="15">
      <c r="A170" s="116"/>
      <c r="B170" s="116"/>
      <c r="C170" s="130"/>
      <c r="D170" s="116"/>
      <c r="E170" s="116"/>
      <c r="F170" s="116"/>
    </row>
    <row r="171" spans="1:6" ht="15">
      <c r="A171" s="116"/>
      <c r="B171" s="116"/>
      <c r="C171" s="130"/>
      <c r="D171" s="116"/>
      <c r="E171" s="116"/>
      <c r="F171" s="116"/>
    </row>
    <row r="178" ht="34.5" customHeight="1"/>
    <row r="179" ht="31.5" customHeight="1"/>
    <row r="187" spans="1:4" ht="15">
      <c r="A187" s="39"/>
      <c r="B187" s="78"/>
      <c r="C187" s="70"/>
      <c r="D187" s="103"/>
    </row>
    <row r="188" ht="15">
      <c r="D188" s="103"/>
    </row>
    <row r="189" ht="15.75">
      <c r="D189" s="98"/>
    </row>
    <row r="190" ht="15">
      <c r="D190" s="99"/>
    </row>
    <row r="191" ht="15">
      <c r="D191" s="99"/>
    </row>
    <row r="192" ht="15">
      <c r="D192" s="99"/>
    </row>
    <row r="193" spans="1:13" s="101" customFormat="1" ht="15">
      <c r="A193" s="100"/>
      <c r="B193" s="102"/>
      <c r="C193" s="57"/>
      <c r="D193" s="99"/>
      <c r="E193"/>
      <c r="F193"/>
      <c r="G193"/>
      <c r="H193"/>
      <c r="I193"/>
      <c r="J193"/>
      <c r="K193"/>
      <c r="L193"/>
      <c r="M193"/>
    </row>
    <row r="194" s="101" customFormat="1" ht="15">
      <c r="D194" s="103"/>
    </row>
    <row r="195" s="101" customFormat="1" ht="15.75">
      <c r="D195" s="98"/>
    </row>
    <row r="196" s="101" customFormat="1" ht="15">
      <c r="D196" s="99"/>
    </row>
    <row r="197" spans="1:13" ht="15">
      <c r="A197" s="101"/>
      <c r="B197" s="101"/>
      <c r="C197" s="101"/>
      <c r="D197" s="99"/>
      <c r="E197" s="101"/>
      <c r="F197" s="101"/>
      <c r="G197" s="101"/>
      <c r="H197" s="101"/>
      <c r="I197" s="101"/>
      <c r="J197" s="101"/>
      <c r="K197" s="101"/>
      <c r="L197" s="101"/>
      <c r="M197" s="101"/>
    </row>
    <row r="198" ht="15">
      <c r="D198" s="99"/>
    </row>
    <row r="199" spans="1:4" ht="15">
      <c r="A199" s="100"/>
      <c r="B199" s="102"/>
      <c r="C199" s="57"/>
      <c r="D199" s="99"/>
    </row>
    <row r="204" spans="1:3" ht="15">
      <c r="A204" s="91"/>
      <c r="B204" s="92"/>
      <c r="C204" s="91"/>
    </row>
    <row r="215" spans="1:3" ht="15">
      <c r="A215" s="91"/>
      <c r="B215" s="92"/>
      <c r="C215" s="91"/>
    </row>
    <row r="220" ht="15">
      <c r="D220" s="104"/>
    </row>
    <row r="225" ht="21" customHeight="1"/>
  </sheetData>
  <mergeCells count="81">
    <mergeCell ref="G82:G84"/>
    <mergeCell ref="A94:H94"/>
    <mergeCell ref="A87:H87"/>
    <mergeCell ref="A75:A76"/>
    <mergeCell ref="B75:B76"/>
    <mergeCell ref="A41:H41"/>
    <mergeCell ref="I109:J109"/>
    <mergeCell ref="K109:L109"/>
    <mergeCell ref="A108:L108"/>
    <mergeCell ref="A81:A82"/>
    <mergeCell ref="B81:B82"/>
    <mergeCell ref="A102:H102"/>
    <mergeCell ref="A103:A104"/>
    <mergeCell ref="B103:B104"/>
    <mergeCell ref="G104:G106"/>
    <mergeCell ref="C109:D109"/>
    <mergeCell ref="E109:F109"/>
    <mergeCell ref="G109:H109"/>
    <mergeCell ref="A86:F86"/>
    <mergeCell ref="A53:A54"/>
    <mergeCell ref="I68:K68"/>
    <mergeCell ref="A67:H67"/>
    <mergeCell ref="A74:H74"/>
    <mergeCell ref="G76:G78"/>
    <mergeCell ref="A50:C50"/>
    <mergeCell ref="C42:E42"/>
    <mergeCell ref="C68:E68"/>
    <mergeCell ref="F68:H68"/>
    <mergeCell ref="B68:B69"/>
    <mergeCell ref="A68:A69"/>
    <mergeCell ref="G54:G56"/>
    <mergeCell ref="A60:H60"/>
    <mergeCell ref="A59:F59"/>
    <mergeCell ref="A42:A43"/>
    <mergeCell ref="A12:A13"/>
    <mergeCell ref="B12:B13"/>
    <mergeCell ref="A20:H20"/>
    <mergeCell ref="A39:C39"/>
    <mergeCell ref="C12:F12"/>
    <mergeCell ref="G12:G13"/>
    <mergeCell ref="L68:N68"/>
    <mergeCell ref="A3:K3"/>
    <mergeCell ref="A4:K4"/>
    <mergeCell ref="A7:K7"/>
    <mergeCell ref="A32:B32"/>
    <mergeCell ref="A18:C18"/>
    <mergeCell ref="A33:C33"/>
    <mergeCell ref="A57:C57"/>
    <mergeCell ref="A10:H10"/>
    <mergeCell ref="F42:H42"/>
    <mergeCell ref="I42:K42"/>
    <mergeCell ref="L42:N42"/>
    <mergeCell ref="B42:B43"/>
    <mergeCell ref="A52:H52"/>
    <mergeCell ref="B53:B54"/>
    <mergeCell ref="A11:H11"/>
    <mergeCell ref="A144:H144"/>
    <mergeCell ref="A137:H137"/>
    <mergeCell ref="A132:H132"/>
    <mergeCell ref="A124:H124"/>
    <mergeCell ref="A118:H118"/>
    <mergeCell ref="C125:E125"/>
    <mergeCell ref="F125:H125"/>
    <mergeCell ref="A125:A126"/>
    <mergeCell ref="B125:B126"/>
    <mergeCell ref="A145:A146"/>
    <mergeCell ref="B145:B146"/>
    <mergeCell ref="A65:G65"/>
    <mergeCell ref="I125:K125"/>
    <mergeCell ref="L125:N125"/>
    <mergeCell ref="C145:E145"/>
    <mergeCell ref="F145:H145"/>
    <mergeCell ref="I145:K145"/>
    <mergeCell ref="L145:N145"/>
    <mergeCell ref="A80:H80"/>
    <mergeCell ref="C95:E95"/>
    <mergeCell ref="F95:H95"/>
    <mergeCell ref="I95:K95"/>
    <mergeCell ref="L95:N95"/>
    <mergeCell ref="A95:A96"/>
    <mergeCell ref="B95:B9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2"/>
  <headerFooter>
    <oddFooter>&amp;L&amp;"+,Normal"&amp;9VIGENTE A PARTIR DE: FEBRERO DE 2020&amp;C&amp;"+,Normal"&amp;9&amp;P&amp;R&amp;"+,Normal"&amp;9SB_R_MPS_9.1.1_2020_02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7"/>
  <sheetViews>
    <sheetView zoomScale="80" zoomScaleNormal="80" workbookViewId="0" topLeftCell="A1">
      <selection activeCell="H13" sqref="H13"/>
    </sheetView>
  </sheetViews>
  <sheetFormatPr defaultColWidth="11.421875" defaultRowHeight="15"/>
  <cols>
    <col min="1" max="1" width="6.8515625" style="0" customWidth="1"/>
    <col min="2" max="2" width="77.140625" style="0" customWidth="1"/>
    <col min="3" max="3" width="27.140625" style="68" customWidth="1"/>
    <col min="4" max="4" width="20.140625" style="0" customWidth="1"/>
    <col min="5" max="5" width="24.28125" style="0" customWidth="1"/>
    <col min="6" max="6" width="10.28125" style="0" customWidth="1"/>
    <col min="7" max="7" width="13.28125" style="0" customWidth="1"/>
    <col min="8" max="8" width="13.00390625" style="0" customWidth="1"/>
    <col min="9" max="9" width="13.140625" style="0" customWidth="1"/>
    <col min="10" max="10" width="9.28125" style="0" customWidth="1"/>
    <col min="11" max="11" width="16.28125" style="0" customWidth="1"/>
  </cols>
  <sheetData>
    <row r="1" ht="15"/>
    <row r="2" ht="15"/>
    <row r="3" spans="1:11" ht="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ht="15"/>
    <row r="6" ht="15"/>
    <row r="7" spans="1:1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ht="15"/>
    <row r="9" ht="15.75" customHeight="1"/>
    <row r="10" ht="15"/>
    <row r="11" ht="15">
      <c r="C11"/>
    </row>
    <row r="12" spans="1:3" ht="21">
      <c r="A12" s="3" t="s">
        <v>78</v>
      </c>
      <c r="C12"/>
    </row>
    <row r="13" spans="1:10" ht="15.75">
      <c r="A13" s="79" t="s">
        <v>1</v>
      </c>
      <c r="B13" s="80" t="s">
        <v>2</v>
      </c>
      <c r="C13" s="32" t="s">
        <v>3</v>
      </c>
      <c r="D13" s="9"/>
      <c r="E13" s="9"/>
      <c r="F13" s="9"/>
      <c r="G13" s="9"/>
      <c r="H13" s="9"/>
      <c r="I13" s="9"/>
      <c r="J13" s="9"/>
    </row>
    <row r="14" spans="1:3" ht="15">
      <c r="A14" s="11">
        <v>1</v>
      </c>
      <c r="B14" s="105" t="s">
        <v>163</v>
      </c>
      <c r="C14" s="11"/>
    </row>
    <row r="15" spans="1:3" ht="15">
      <c r="A15" s="11">
        <v>2</v>
      </c>
      <c r="B15" s="105" t="s">
        <v>164</v>
      </c>
      <c r="C15" s="11"/>
    </row>
    <row r="16" spans="1:3" ht="28.5">
      <c r="A16" s="11">
        <v>3</v>
      </c>
      <c r="B16" s="105" t="s">
        <v>165</v>
      </c>
      <c r="C16" s="11"/>
    </row>
    <row r="17" spans="1:3" ht="28.5">
      <c r="A17" s="11">
        <v>4</v>
      </c>
      <c r="B17" s="105" t="s">
        <v>166</v>
      </c>
      <c r="C17" s="11"/>
    </row>
    <row r="18" spans="1:3" ht="28.5">
      <c r="A18" s="11">
        <v>5</v>
      </c>
      <c r="B18" s="105" t="s">
        <v>167</v>
      </c>
      <c r="C18" s="11"/>
    </row>
    <row r="19" spans="1:3" ht="15">
      <c r="A19" s="11">
        <v>6</v>
      </c>
      <c r="B19" s="105" t="s">
        <v>168</v>
      </c>
      <c r="C19" s="11"/>
    </row>
    <row r="20" spans="1:3" ht="15">
      <c r="A20" s="11">
        <v>7</v>
      </c>
      <c r="B20" s="105" t="s">
        <v>169</v>
      </c>
      <c r="C20" s="11"/>
    </row>
    <row r="21" spans="1:3" ht="15">
      <c r="A21" s="11">
        <v>8</v>
      </c>
      <c r="B21" s="105" t="s">
        <v>170</v>
      </c>
      <c r="C21" s="11"/>
    </row>
    <row r="22" spans="1:3" ht="28.5">
      <c r="A22" s="11">
        <v>9</v>
      </c>
      <c r="B22" s="105" t="s">
        <v>171</v>
      </c>
      <c r="C22" s="54"/>
    </row>
    <row r="23" spans="1:3" ht="15">
      <c r="A23" s="39"/>
      <c r="B23" s="40"/>
      <c r="C23" s="70"/>
    </row>
    <row r="24" spans="1:3" ht="21">
      <c r="A24" s="3" t="s">
        <v>188</v>
      </c>
      <c r="C24"/>
    </row>
    <row r="25" spans="1:4" ht="15.75">
      <c r="A25" s="6" t="s">
        <v>1</v>
      </c>
      <c r="B25" s="80" t="s">
        <v>2</v>
      </c>
      <c r="C25" s="32" t="s">
        <v>110</v>
      </c>
      <c r="D25" s="32" t="s">
        <v>21</v>
      </c>
    </row>
    <row r="26" spans="1:4" ht="15">
      <c r="A26" s="84">
        <v>1</v>
      </c>
      <c r="B26" s="105" t="s">
        <v>172</v>
      </c>
      <c r="C26" s="54"/>
      <c r="D26" s="54"/>
    </row>
    <row r="27" spans="1:4" ht="15">
      <c r="A27" s="85">
        <v>2</v>
      </c>
      <c r="B27" s="105" t="s">
        <v>173</v>
      </c>
      <c r="C27" s="54"/>
      <c r="D27" s="54"/>
    </row>
    <row r="28" spans="1:4" ht="15">
      <c r="A28" s="84">
        <v>3</v>
      </c>
      <c r="B28" s="105" t="s">
        <v>174</v>
      </c>
      <c r="C28" s="54"/>
      <c r="D28" s="54"/>
    </row>
    <row r="29" spans="1:4" ht="15">
      <c r="A29" s="84">
        <v>4</v>
      </c>
      <c r="B29" s="105" t="s">
        <v>175</v>
      </c>
      <c r="C29" s="54"/>
      <c r="D29" s="54"/>
    </row>
    <row r="30" spans="1:4" ht="15">
      <c r="A30" s="84">
        <v>5</v>
      </c>
      <c r="B30" s="105" t="s">
        <v>176</v>
      </c>
      <c r="C30" s="54"/>
      <c r="D30" s="54"/>
    </row>
    <row r="31" spans="1:4" ht="15">
      <c r="A31" s="84">
        <v>6</v>
      </c>
      <c r="B31" s="105" t="s">
        <v>177</v>
      </c>
      <c r="C31" s="54"/>
      <c r="D31" s="54"/>
    </row>
    <row r="32" spans="1:4" ht="15">
      <c r="A32" s="84">
        <v>7</v>
      </c>
      <c r="B32" s="105" t="s">
        <v>178</v>
      </c>
      <c r="C32" s="54"/>
      <c r="D32" s="54"/>
    </row>
    <row r="33" spans="1:4" ht="28.5">
      <c r="A33" s="84">
        <v>8</v>
      </c>
      <c r="B33" s="105" t="s">
        <v>179</v>
      </c>
      <c r="C33" s="54"/>
      <c r="D33" s="54"/>
    </row>
    <row r="34" spans="1:4" ht="15">
      <c r="A34" s="84">
        <v>9</v>
      </c>
      <c r="B34" s="105" t="s">
        <v>180</v>
      </c>
      <c r="C34" s="54"/>
      <c r="D34" s="54"/>
    </row>
    <row r="35" spans="1:4" ht="15">
      <c r="A35" s="84">
        <v>10</v>
      </c>
      <c r="B35" s="105" t="s">
        <v>181</v>
      </c>
      <c r="C35" s="54"/>
      <c r="D35" s="54"/>
    </row>
    <row r="36" spans="1:3" ht="15">
      <c r="A36" s="39"/>
      <c r="B36" s="40"/>
      <c r="C36" s="70"/>
    </row>
    <row r="37" spans="1:3" ht="21">
      <c r="A37" s="3" t="s">
        <v>182</v>
      </c>
      <c r="C37" s="96"/>
    </row>
    <row r="38" spans="1:3" ht="18">
      <c r="A38" s="97">
        <v>1</v>
      </c>
      <c r="B38" s="34" t="s">
        <v>185</v>
      </c>
      <c r="C38" s="14" t="e">
        <f>#REF!/C40</f>
        <v>#REF!</v>
      </c>
    </row>
    <row r="39" spans="1:3" ht="18">
      <c r="A39" s="47">
        <v>2</v>
      </c>
      <c r="B39" s="105" t="s">
        <v>187</v>
      </c>
      <c r="C39" s="14"/>
    </row>
    <row r="40" spans="1:3" ht="15">
      <c r="A40" s="48">
        <v>3</v>
      </c>
      <c r="B40" s="105" t="s">
        <v>183</v>
      </c>
      <c r="C40" s="48"/>
    </row>
    <row r="42" spans="1:3" ht="15">
      <c r="A42" s="91"/>
      <c r="B42" s="92"/>
      <c r="C42" s="91"/>
    </row>
    <row r="44" ht="21">
      <c r="A44" s="3" t="s">
        <v>182</v>
      </c>
    </row>
    <row r="45" spans="1:3" ht="18">
      <c r="A45" s="13">
        <v>1</v>
      </c>
      <c r="B45" s="34" t="s">
        <v>186</v>
      </c>
      <c r="C45" s="14" t="e">
        <f>#REF!/C47</f>
        <v>#REF!</v>
      </c>
    </row>
    <row r="46" spans="1:3" ht="18">
      <c r="A46" s="47">
        <v>2</v>
      </c>
      <c r="B46" s="105" t="s">
        <v>187</v>
      </c>
      <c r="C46" s="14"/>
    </row>
    <row r="47" spans="1:3" ht="15">
      <c r="A47" s="48">
        <v>3</v>
      </c>
      <c r="B47" s="105" t="s">
        <v>184</v>
      </c>
      <c r="C47" s="48"/>
    </row>
  </sheetData>
  <mergeCells count="3">
    <mergeCell ref="A3:K3"/>
    <mergeCell ref="A4:K4"/>
    <mergeCell ref="A7:K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2"/>
  <headerFooter>
    <oddFooter>&amp;L&amp;"+,Normal"&amp;9VIGENTE A PARTIR DE: SEPTIEMBRE DE 2018&amp;C&amp;"+,Normal"&amp;9&amp;P&amp;R&amp;"+,Normal"&amp;9SB_R_MPS_9.1.1_2018_01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americag</dc:creator>
  <cp:keywords/>
  <dc:description/>
  <cp:lastModifiedBy>usuario</cp:lastModifiedBy>
  <cp:lastPrinted>2020-02-27T18:49:46Z</cp:lastPrinted>
  <dcterms:created xsi:type="dcterms:W3CDTF">2017-04-03T18:55:01Z</dcterms:created>
  <dcterms:modified xsi:type="dcterms:W3CDTF">2020-02-27T18:50:39Z</dcterms:modified>
  <cp:category/>
  <cp:version/>
  <cp:contentType/>
  <cp:contentStatus/>
</cp:coreProperties>
</file>